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75" windowWidth="19020" windowHeight="9345"/>
  </bookViews>
  <sheets>
    <sheet name="GS1-128 B with embedded FNC1" sheetId="1" r:id="rId1"/>
    <sheet name="C128Tools character set" sheetId="2" r:id="rId2"/>
  </sheets>
  <functionGroups/>
  <calcPr calcId="125725"/>
</workbook>
</file>

<file path=xl/calcChain.xml><?xml version="1.0" encoding="utf-8"?>
<calcChain xmlns="http://schemas.openxmlformats.org/spreadsheetml/2006/main">
  <c r="C97" i="2"/>
  <c r="B93"/>
  <c r="B92"/>
  <c r="B90"/>
  <c r="B89"/>
  <c r="B87"/>
  <c r="B81"/>
  <c r="B80"/>
  <c r="B79"/>
  <c r="B78"/>
  <c r="B76"/>
  <c r="B75"/>
  <c r="B74"/>
  <c r="B73"/>
  <c r="B72"/>
  <c r="B71"/>
  <c r="B70"/>
  <c r="B69"/>
  <c r="B66"/>
  <c r="B2"/>
  <c r="F3" i="1"/>
  <c r="F4"/>
  <c r="E3"/>
  <c r="E4"/>
  <c r="D3"/>
  <c r="D4"/>
  <c r="D2"/>
  <c r="E2"/>
  <c r="F2"/>
</calcChain>
</file>

<file path=xl/comments1.xml><?xml version="1.0" encoding="utf-8"?>
<comments xmlns="http://schemas.openxmlformats.org/spreadsheetml/2006/main">
  <authors>
    <author>Jerry Whiting</author>
  </authors>
  <commentList>
    <comment ref="C10" authorId="0">
      <text>
        <r>
          <rPr>
            <b/>
            <sz val="8"/>
            <color indexed="81"/>
            <rFont val="Tahoma"/>
            <family val="2"/>
          </rPr>
          <t xml:space="preserve">                             GS1-128 B with embedded FNC1
</t>
        </r>
        <r>
          <rPr>
            <sz val="8"/>
            <color indexed="81"/>
            <rFont val="Tahoma"/>
            <family val="2"/>
          </rPr>
          <t xml:space="preserve">This spreadsheet shows how to create a GS1-128 code set B barcode with an embedded FNC1 in it.
Enter the first portion of your data in the A column and the final portion in the C column.
Because this spreadsheeet uses a macro, macros must be enabled for this to work.
The second worksheet is the C128Tools character map.
</t>
        </r>
      </text>
    </comment>
  </commentList>
</comments>
</file>

<file path=xl/sharedStrings.xml><?xml version="1.0" encoding="utf-8"?>
<sst xmlns="http://schemas.openxmlformats.org/spreadsheetml/2006/main" count="976" uniqueCount="509">
  <si>
    <t>123</t>
  </si>
  <si>
    <t>Í</t>
  </si>
  <si>
    <t>ABC</t>
  </si>
  <si>
    <t>FNC1</t>
  </si>
  <si>
    <t>raw output</t>
  </si>
  <si>
    <t>www.azalea.com/gs1-128/</t>
  </si>
  <si>
    <t>input-1</t>
  </si>
  <si>
    <t>input-2</t>
  </si>
  <si>
    <t>input-1 + FNC1 + input-2</t>
  </si>
  <si>
    <t>GS1-128 code set B</t>
  </si>
  <si>
    <t>DEF</t>
  </si>
  <si>
    <t>Pi</t>
  </si>
  <si>
    <t>check digit value</t>
  </si>
  <si>
    <t>code set A</t>
  </si>
  <si>
    <t>code set B</t>
  </si>
  <si>
    <t>code set C</t>
  </si>
  <si>
    <t>Azalea Software
font value</t>
  </si>
  <si>
    <t>ASCII value</t>
  </si>
  <si>
    <t>character</t>
  </si>
  <si>
    <t>bar/space</t>
  </si>
  <si>
    <t>pattern</t>
  </si>
  <si>
    <t>0</t>
  </si>
  <si>
    <t>space</t>
  </si>
  <si>
    <t>206</t>
  </si>
  <si>
    <t>32</t>
  </si>
  <si>
    <t>Space or Ô</t>
  </si>
  <si>
    <t>11011001100</t>
  </si>
  <si>
    <t>212222</t>
  </si>
  <si>
    <t>1</t>
  </si>
  <si>
    <t> !</t>
  </si>
  <si>
    <t>33</t>
  </si>
  <si>
    <t>11001101100</t>
  </si>
  <si>
    <t>222122</t>
  </si>
  <si>
    <t>2</t>
  </si>
  <si>
    <t>"</t>
  </si>
  <si>
    <t>34</t>
  </si>
  <si>
    <t>11001100110</t>
  </si>
  <si>
    <t>222221</t>
  </si>
  <si>
    <t>C128Tools
azalea.com/code-128</t>
  </si>
  <si>
    <t>3</t>
  </si>
  <si>
    <t>#</t>
  </si>
  <si>
    <t>35</t>
  </si>
  <si>
    <t>10010011000</t>
  </si>
  <si>
    <t>121223</t>
  </si>
  <si>
    <t>4</t>
  </si>
  <si>
    <t>$</t>
  </si>
  <si>
    <t>36</t>
  </si>
  <si>
    <t>10010001100</t>
  </si>
  <si>
    <t>121322</t>
  </si>
  <si>
    <t>5</t>
  </si>
  <si>
    <t> %</t>
  </si>
  <si>
    <t>37</t>
  </si>
  <si>
    <t>10001001100</t>
  </si>
  <si>
    <t>131222</t>
  </si>
  <si>
    <t>6</t>
  </si>
  <si>
    <t>&amp;</t>
  </si>
  <si>
    <t>38</t>
  </si>
  <si>
    <t>10011001000</t>
  </si>
  <si>
    <t>122213</t>
  </si>
  <si>
    <t>7</t>
  </si>
  <si>
    <t>'</t>
  </si>
  <si>
    <t>39</t>
  </si>
  <si>
    <t>10011000100</t>
  </si>
  <si>
    <t>122312</t>
  </si>
  <si>
    <t>8</t>
  </si>
  <si>
    <t>(</t>
  </si>
  <si>
    <t>40</t>
  </si>
  <si>
    <t>10001100100</t>
  </si>
  <si>
    <t>132212</t>
  </si>
  <si>
    <t>9</t>
  </si>
  <si>
    <t>)</t>
  </si>
  <si>
    <t>41</t>
  </si>
  <si>
    <t>11001001000</t>
  </si>
  <si>
    <t>221213</t>
  </si>
  <si>
    <t>10</t>
  </si>
  <si>
    <t>*</t>
  </si>
  <si>
    <t>42</t>
  </si>
  <si>
    <t>11001000100</t>
  </si>
  <si>
    <t>221312</t>
  </si>
  <si>
    <t>11</t>
  </si>
  <si>
    <t>+</t>
  </si>
  <si>
    <t>43</t>
  </si>
  <si>
    <t>11000100100</t>
  </si>
  <si>
    <t>231212</t>
  </si>
  <si>
    <t>12</t>
  </si>
  <si>
    <t>,</t>
  </si>
  <si>
    <t>44</t>
  </si>
  <si>
    <t>10110011100</t>
  </si>
  <si>
    <t>112232</t>
  </si>
  <si>
    <t>13</t>
  </si>
  <si>
    <t>-</t>
  </si>
  <si>
    <t>45</t>
  </si>
  <si>
    <t>10011011100</t>
  </si>
  <si>
    <t>122132</t>
  </si>
  <si>
    <t>14</t>
  </si>
  <si>
    <t>.</t>
  </si>
  <si>
    <t>46</t>
  </si>
  <si>
    <t>10011001110</t>
  </si>
  <si>
    <t>122231</t>
  </si>
  <si>
    <t>15</t>
  </si>
  <si>
    <t>/</t>
  </si>
  <si>
    <t>47</t>
  </si>
  <si>
    <t>10111001100</t>
  </si>
  <si>
    <t>113222</t>
  </si>
  <si>
    <t>16</t>
  </si>
  <si>
    <t>48</t>
  </si>
  <si>
    <t>10011101100</t>
  </si>
  <si>
    <t>123122</t>
  </si>
  <si>
    <t>17</t>
  </si>
  <si>
    <t>49</t>
  </si>
  <si>
    <t>10011100110</t>
  </si>
  <si>
    <t>123221</t>
  </si>
  <si>
    <t>18</t>
  </si>
  <si>
    <t>50</t>
  </si>
  <si>
    <t>11001110010</t>
  </si>
  <si>
    <t>223211</t>
  </si>
  <si>
    <t>19</t>
  </si>
  <si>
    <t>51</t>
  </si>
  <si>
    <t>11001011100</t>
  </si>
  <si>
    <t>221132</t>
  </si>
  <si>
    <t>20</t>
  </si>
  <si>
    <t>52</t>
  </si>
  <si>
    <t>11001001110</t>
  </si>
  <si>
    <t>221231</t>
  </si>
  <si>
    <t>21</t>
  </si>
  <si>
    <t>53</t>
  </si>
  <si>
    <t>11011100100</t>
  </si>
  <si>
    <t>213212</t>
  </si>
  <si>
    <t>22</t>
  </si>
  <si>
    <t>54</t>
  </si>
  <si>
    <t>11001110100</t>
  </si>
  <si>
    <t>223112</t>
  </si>
  <si>
    <t>23</t>
  </si>
  <si>
    <t>55</t>
  </si>
  <si>
    <t>11101101110</t>
  </si>
  <si>
    <t>312131</t>
  </si>
  <si>
    <t>24</t>
  </si>
  <si>
    <t>56</t>
  </si>
  <si>
    <t>11101001100</t>
  </si>
  <si>
    <t>311222</t>
  </si>
  <si>
    <t>25</t>
  </si>
  <si>
    <t>57</t>
  </si>
  <si>
    <t>11100101100</t>
  </si>
  <si>
    <t>321122</t>
  </si>
  <si>
    <t>26</t>
  </si>
  <si>
    <t> :</t>
  </si>
  <si>
    <t>58</t>
  </si>
  <si>
    <t>11100100110</t>
  </si>
  <si>
    <t>321221</t>
  </si>
  <si>
    <t>27</t>
  </si>
  <si>
    <t> ;</t>
  </si>
  <si>
    <t>59</t>
  </si>
  <si>
    <t>11101100100</t>
  </si>
  <si>
    <t>312212</t>
  </si>
  <si>
    <t>28</t>
  </si>
  <si>
    <t>&lt;</t>
  </si>
  <si>
    <t>60</t>
  </si>
  <si>
    <t>11100110100</t>
  </si>
  <si>
    <t>322112</t>
  </si>
  <si>
    <t>29</t>
  </si>
  <si>
    <t>=</t>
  </si>
  <si>
    <t>61</t>
  </si>
  <si>
    <t>11100110010</t>
  </si>
  <si>
    <t>322211</t>
  </si>
  <si>
    <t>30</t>
  </si>
  <si>
    <t>&gt;</t>
  </si>
  <si>
    <t>62</t>
  </si>
  <si>
    <t>11011011000</t>
  </si>
  <si>
    <t>212123</t>
  </si>
  <si>
    <t>31</t>
  </si>
  <si>
    <t> ?</t>
  </si>
  <si>
    <t>63</t>
  </si>
  <si>
    <t>11011000110</t>
  </si>
  <si>
    <t>212321</t>
  </si>
  <si>
    <t>@</t>
  </si>
  <si>
    <t>64</t>
  </si>
  <si>
    <t>11000110110</t>
  </si>
  <si>
    <t>232121</t>
  </si>
  <si>
    <t>A</t>
  </si>
  <si>
    <t>65</t>
  </si>
  <si>
    <t>10100011000</t>
  </si>
  <si>
    <t>111323</t>
  </si>
  <si>
    <t>B</t>
  </si>
  <si>
    <t>66</t>
  </si>
  <si>
    <t>10001011000</t>
  </si>
  <si>
    <t>131123</t>
  </si>
  <si>
    <t>C</t>
  </si>
  <si>
    <t>67</t>
  </si>
  <si>
    <t>10001000110</t>
  </si>
  <si>
    <t>131321</t>
  </si>
  <si>
    <t>D</t>
  </si>
  <si>
    <t>68</t>
  </si>
  <si>
    <t>10110001000</t>
  </si>
  <si>
    <t>112313</t>
  </si>
  <si>
    <t>E</t>
  </si>
  <si>
    <t>69</t>
  </si>
  <si>
    <t>10001101000</t>
  </si>
  <si>
    <t>132113</t>
  </si>
  <si>
    <t>F</t>
  </si>
  <si>
    <t>70</t>
  </si>
  <si>
    <t>10001100010</t>
  </si>
  <si>
    <t>132311</t>
  </si>
  <si>
    <t>G</t>
  </si>
  <si>
    <t>71</t>
  </si>
  <si>
    <t>11010001000</t>
  </si>
  <si>
    <t>211313</t>
  </si>
  <si>
    <t>H</t>
  </si>
  <si>
    <t>72</t>
  </si>
  <si>
    <t>11000101000</t>
  </si>
  <si>
    <t>231113</t>
  </si>
  <si>
    <t>I</t>
  </si>
  <si>
    <t>73</t>
  </si>
  <si>
    <t>11000100010</t>
  </si>
  <si>
    <t>231311</t>
  </si>
  <si>
    <t>J</t>
  </si>
  <si>
    <t>74</t>
  </si>
  <si>
    <t>10110111000</t>
  </si>
  <si>
    <t>112133</t>
  </si>
  <si>
    <t>K</t>
  </si>
  <si>
    <t>75</t>
  </si>
  <si>
    <t>10110001110</t>
  </si>
  <si>
    <t>112331</t>
  </si>
  <si>
    <t>L</t>
  </si>
  <si>
    <t>76</t>
  </si>
  <si>
    <t>10001101110</t>
  </si>
  <si>
    <t>132131</t>
  </si>
  <si>
    <t>M</t>
  </si>
  <si>
    <t>77</t>
  </si>
  <si>
    <t>10111011000</t>
  </si>
  <si>
    <t>113123</t>
  </si>
  <si>
    <t>N</t>
  </si>
  <si>
    <t>78</t>
  </si>
  <si>
    <t>10111000110</t>
  </si>
  <si>
    <t>113321</t>
  </si>
  <si>
    <t>O</t>
  </si>
  <si>
    <t>79</t>
  </si>
  <si>
    <t>10001110110</t>
  </si>
  <si>
    <t>133121</t>
  </si>
  <si>
    <t>P</t>
  </si>
  <si>
    <t>80</t>
  </si>
  <si>
    <t>11101110110</t>
  </si>
  <si>
    <t>313121</t>
  </si>
  <si>
    <t>Q</t>
  </si>
  <si>
    <t>81</t>
  </si>
  <si>
    <t>11010001110</t>
  </si>
  <si>
    <t>211331</t>
  </si>
  <si>
    <t>R</t>
  </si>
  <si>
    <t>82</t>
  </si>
  <si>
    <t>11000101110</t>
  </si>
  <si>
    <t>231131</t>
  </si>
  <si>
    <t>S</t>
  </si>
  <si>
    <t>83</t>
  </si>
  <si>
    <t>11011101000</t>
  </si>
  <si>
    <t>213113</t>
  </si>
  <si>
    <t>T</t>
  </si>
  <si>
    <t>84</t>
  </si>
  <si>
    <t>11011100010</t>
  </si>
  <si>
    <t>213311</t>
  </si>
  <si>
    <t>U</t>
  </si>
  <si>
    <t>85</t>
  </si>
  <si>
    <t>11011101110</t>
  </si>
  <si>
    <t>213131</t>
  </si>
  <si>
    <t>V</t>
  </si>
  <si>
    <t>86</t>
  </si>
  <si>
    <t>11101011000</t>
  </si>
  <si>
    <t>311123</t>
  </si>
  <si>
    <t>W</t>
  </si>
  <si>
    <t>87</t>
  </si>
  <si>
    <t>11101000110</t>
  </si>
  <si>
    <t>311321</t>
  </si>
  <si>
    <t>X</t>
  </si>
  <si>
    <t>88</t>
  </si>
  <si>
    <t>11100010110</t>
  </si>
  <si>
    <t>331121</t>
  </si>
  <si>
    <t>Y</t>
  </si>
  <si>
    <t>89</t>
  </si>
  <si>
    <t>11101101000</t>
  </si>
  <si>
    <t>312113</t>
  </si>
  <si>
    <t>Z</t>
  </si>
  <si>
    <t>90</t>
  </si>
  <si>
    <t>11101100010</t>
  </si>
  <si>
    <t>312311</t>
  </si>
  <si>
    <t>[</t>
  </si>
  <si>
    <t>91</t>
  </si>
  <si>
    <t>11100011010</t>
  </si>
  <si>
    <t>332111</t>
  </si>
  <si>
    <t>\</t>
  </si>
  <si>
    <t>92</t>
  </si>
  <si>
    <t>11101111010</t>
  </si>
  <si>
    <t>314111</t>
  </si>
  <si>
    <t>]</t>
  </si>
  <si>
    <t>93</t>
  </si>
  <si>
    <t>11001000010</t>
  </si>
  <si>
    <t>221411</t>
  </si>
  <si>
    <t>^</t>
  </si>
  <si>
    <t>94</t>
  </si>
  <si>
    <t>11110001010</t>
  </si>
  <si>
    <t>431111</t>
  </si>
  <si>
    <t>_</t>
  </si>
  <si>
    <t>95</t>
  </si>
  <si>
    <t>10100110000</t>
  </si>
  <si>
    <t>111224</t>
  </si>
  <si>
    <t>`</t>
  </si>
  <si>
    <t>96</t>
  </si>
  <si>
    <t>10100001100</t>
  </si>
  <si>
    <t>111422</t>
  </si>
  <si>
    <t>SOH</t>
  </si>
  <si>
    <t>a</t>
  </si>
  <si>
    <t>97</t>
  </si>
  <si>
    <t>10010110000</t>
  </si>
  <si>
    <t>121124</t>
  </si>
  <si>
    <t>STX</t>
  </si>
  <si>
    <t>b</t>
  </si>
  <si>
    <t>98</t>
  </si>
  <si>
    <t>10010000110</t>
  </si>
  <si>
    <t>121421</t>
  </si>
  <si>
    <t>c</t>
  </si>
  <si>
    <t>99</t>
  </si>
  <si>
    <t>10000101100</t>
  </si>
  <si>
    <t>141122</t>
  </si>
  <si>
    <t>d</t>
  </si>
  <si>
    <t>100</t>
  </si>
  <si>
    <t>10000100110</t>
  </si>
  <si>
    <t>141221</t>
  </si>
  <si>
    <t>e</t>
  </si>
  <si>
    <t>101</t>
  </si>
  <si>
    <t>10110010000</t>
  </si>
  <si>
    <t>112214</t>
  </si>
  <si>
    <t>f</t>
  </si>
  <si>
    <t>102</t>
  </si>
  <si>
    <t>10110000100</t>
  </si>
  <si>
    <t>112412</t>
  </si>
  <si>
    <t>g</t>
  </si>
  <si>
    <t>103</t>
  </si>
  <si>
    <t>10011010000</t>
  </si>
  <si>
    <t>122114</t>
  </si>
  <si>
    <t>h</t>
  </si>
  <si>
    <t>104</t>
  </si>
  <si>
    <t>10011000010</t>
  </si>
  <si>
    <t>122411</t>
  </si>
  <si>
    <t>i</t>
  </si>
  <si>
    <t>105</t>
  </si>
  <si>
    <t>10000110100</t>
  </si>
  <si>
    <t>142112</t>
  </si>
  <si>
    <t>j</t>
  </si>
  <si>
    <t>106</t>
  </si>
  <si>
    <t>10000110010</t>
  </si>
  <si>
    <t>142211</t>
  </si>
  <si>
    <t>VT</t>
  </si>
  <si>
    <t>k</t>
  </si>
  <si>
    <t>107</t>
  </si>
  <si>
    <t>11000010010</t>
  </si>
  <si>
    <t>241211</t>
  </si>
  <si>
    <t>l</t>
  </si>
  <si>
    <t>108</t>
  </si>
  <si>
    <t>11001010000</t>
  </si>
  <si>
    <t>221114</t>
  </si>
  <si>
    <t>m</t>
  </si>
  <si>
    <t>109</t>
  </si>
  <si>
    <t>11110111010</t>
  </si>
  <si>
    <t>413111</t>
  </si>
  <si>
    <t>n</t>
  </si>
  <si>
    <t>110</t>
  </si>
  <si>
    <t>11000010100</t>
  </si>
  <si>
    <t>241112</t>
  </si>
  <si>
    <t>o</t>
  </si>
  <si>
    <t>111</t>
  </si>
  <si>
    <t>10001111010</t>
  </si>
  <si>
    <t>134111</t>
  </si>
  <si>
    <t>DLE</t>
  </si>
  <si>
    <t>p</t>
  </si>
  <si>
    <t>112</t>
  </si>
  <si>
    <t>10100111100</t>
  </si>
  <si>
    <t>111242</t>
  </si>
  <si>
    <t>DC1</t>
  </si>
  <si>
    <t>q</t>
  </si>
  <si>
    <t>113</t>
  </si>
  <si>
    <t>10010111100</t>
  </si>
  <si>
    <t>121142</t>
  </si>
  <si>
    <t>DC2</t>
  </si>
  <si>
    <t>r</t>
  </si>
  <si>
    <t>114</t>
  </si>
  <si>
    <t>10010011110</t>
  </si>
  <si>
    <t>121241</t>
  </si>
  <si>
    <t>DC3</t>
  </si>
  <si>
    <t>s</t>
  </si>
  <si>
    <t>115</t>
  </si>
  <si>
    <t>10111100100</t>
  </si>
  <si>
    <t>114212</t>
  </si>
  <si>
    <t>DC4</t>
  </si>
  <si>
    <t>t</t>
  </si>
  <si>
    <t>116</t>
  </si>
  <si>
    <t>10011110100</t>
  </si>
  <si>
    <t>124112</t>
  </si>
  <si>
    <t>u</t>
  </si>
  <si>
    <t>117</t>
  </si>
  <si>
    <t>10011110010</t>
  </si>
  <si>
    <t>124211</t>
  </si>
  <si>
    <t>SYN</t>
  </si>
  <si>
    <t>v</t>
  </si>
  <si>
    <t>118</t>
  </si>
  <si>
    <t>11110100100</t>
  </si>
  <si>
    <t>411212</t>
  </si>
  <si>
    <t>w</t>
  </si>
  <si>
    <t>119</t>
  </si>
  <si>
    <t>11110010100</t>
  </si>
  <si>
    <t>421112</t>
  </si>
  <si>
    <t>x</t>
  </si>
  <si>
    <t>120</t>
  </si>
  <si>
    <t>11110010010</t>
  </si>
  <si>
    <t>421211</t>
  </si>
  <si>
    <t>EM</t>
  </si>
  <si>
    <t>y</t>
  </si>
  <si>
    <t>121</t>
  </si>
  <si>
    <t>11011011110</t>
  </si>
  <si>
    <t>212141</t>
  </si>
  <si>
    <t>z</t>
  </si>
  <si>
    <t>122</t>
  </si>
  <si>
    <t>11011110110</t>
  </si>
  <si>
    <t>214121</t>
  </si>
  <si>
    <t>{</t>
  </si>
  <si>
    <t>11110110110</t>
  </si>
  <si>
    <t>412121</t>
  </si>
  <si>
    <t>FS</t>
  </si>
  <si>
    <t>|</t>
  </si>
  <si>
    <t>124</t>
  </si>
  <si>
    <t>10101111000</t>
  </si>
  <si>
    <t>111143</t>
  </si>
  <si>
    <t>GS</t>
  </si>
  <si>
    <t>}</t>
  </si>
  <si>
    <t>125</t>
  </si>
  <si>
    <t>10100011110</t>
  </si>
  <si>
    <t>111341</t>
  </si>
  <si>
    <t>RS</t>
  </si>
  <si>
    <t>~</t>
  </si>
  <si>
    <t>197</t>
  </si>
  <si>
    <t>126</t>
  </si>
  <si>
    <t>10001011110</t>
  </si>
  <si>
    <t>131141</t>
  </si>
  <si>
    <t>US</t>
  </si>
  <si>
    <t>198</t>
  </si>
  <si>
    <t>200</t>
  </si>
  <si>
    <t>È</t>
  </si>
  <si>
    <t>10111101000</t>
  </si>
  <si>
    <t>114113</t>
  </si>
  <si>
    <t>FNC 3</t>
  </si>
  <si>
    <t>199</t>
  </si>
  <si>
    <t>201</t>
  </si>
  <si>
    <t>É</t>
  </si>
  <si>
    <t>10111100010</t>
  </si>
  <si>
    <t>114311</t>
  </si>
  <si>
    <t>FNC 2</t>
  </si>
  <si>
    <t>202</t>
  </si>
  <si>
    <t>Ê</t>
  </si>
  <si>
    <t>11110101000</t>
  </si>
  <si>
    <t>411113</t>
  </si>
  <si>
    <t>Shift B</t>
  </si>
  <si>
    <t>Shift A</t>
  </si>
  <si>
    <t>203</t>
  </si>
  <si>
    <t>Ë</t>
  </si>
  <si>
    <t>11110100010</t>
  </si>
  <si>
    <t>411311</t>
  </si>
  <si>
    <t>Code C</t>
  </si>
  <si>
    <t>204</t>
  </si>
  <si>
    <t>Ì</t>
  </si>
  <si>
    <t>10111011110</t>
  </si>
  <si>
    <t>113141</t>
  </si>
  <si>
    <t>Code B</t>
  </si>
  <si>
    <t>FNC4</t>
  </si>
  <si>
    <t>205</t>
  </si>
  <si>
    <t>10111101110</t>
  </si>
  <si>
    <t>114131</t>
  </si>
  <si>
    <t>FNC 4</t>
  </si>
  <si>
    <t>Code A</t>
  </si>
  <si>
    <t>Î</t>
  </si>
  <si>
    <t>11101011110</t>
  </si>
  <si>
    <t>311141</t>
  </si>
  <si>
    <t>FNC 1</t>
  </si>
  <si>
    <t>207</t>
  </si>
  <si>
    <t>Ï</t>
  </si>
  <si>
    <t>11110101110</t>
  </si>
  <si>
    <t>411131</t>
  </si>
  <si>
    <t>Start Code A</t>
  </si>
  <si>
    <t>---</t>
  </si>
  <si>
    <t>181 &amp; 260</t>
  </si>
  <si>
    <t>208</t>
  </si>
  <si>
    <t>Ð</t>
  </si>
  <si>
    <t>11010000100</t>
  </si>
  <si>
    <t>211412</t>
  </si>
  <si>
    <t>Start Code B</t>
  </si>
  <si>
    <t>182 &amp; 261</t>
  </si>
  <si>
    <t>209</t>
  </si>
  <si>
    <t>Ñ</t>
  </si>
  <si>
    <t>11010010000</t>
  </si>
  <si>
    <t>211214</t>
  </si>
  <si>
    <t>Start Code C</t>
  </si>
  <si>
    <t>183 &amp; 262</t>
  </si>
  <si>
    <t>210</t>
  </si>
  <si>
    <t>Ò</t>
  </si>
  <si>
    <t>11010011100</t>
  </si>
  <si>
    <t>211232</t>
  </si>
  <si>
    <t>Stop
(7 bars/spaces)</t>
  </si>
  <si>
    <t>196</t>
  </si>
  <si>
    <t>211</t>
  </si>
  <si>
    <t>Ó</t>
  </si>
  <si>
    <t>1100011101011</t>
  </si>
  <si>
    <t>2331112</t>
  </si>
  <si>
    <t>unused to prevent misreading</t>
  </si>
  <si>
    <t>211133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</si>
</sst>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48"/>
      <name val="Code128Wide"/>
    </font>
    <font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u/>
      <sz val="10"/>
      <color indexed="3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6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1" applyNumberFormat="1" applyFont="1" applyAlignment="1" applyProtection="1">
      <alignment horizontal="center" vertical="center"/>
    </xf>
    <xf numFmtId="49" fontId="2" fillId="2" borderId="0" xfId="2" applyNumberFormat="1" applyFont="1" applyFill="1" applyAlignment="1">
      <alignment horizontal="centerContinuous" vertical="center" wrapText="1"/>
    </xf>
    <xf numFmtId="0" fontId="2" fillId="0" borderId="0" xfId="2" applyNumberFormat="1" applyFont="1" applyFill="1" applyAlignment="1">
      <alignment horizontal="centerContinuous" vertical="center" wrapText="1"/>
    </xf>
    <xf numFmtId="0" fontId="5" fillId="0" borderId="0" xfId="2" applyAlignment="1">
      <alignment horizontal="centerContinuous" vertical="center"/>
    </xf>
    <xf numFmtId="49" fontId="9" fillId="0" borderId="1" xfId="2" applyNumberFormat="1" applyFont="1" applyFill="1" applyBorder="1" applyAlignment="1">
      <alignment horizontal="center" wrapText="1"/>
    </xf>
    <xf numFmtId="49" fontId="10" fillId="0" borderId="1" xfId="2" applyNumberFormat="1" applyFont="1" applyFill="1" applyBorder="1" applyAlignment="1">
      <alignment horizontal="center" wrapText="1"/>
    </xf>
    <xf numFmtId="49" fontId="9" fillId="0" borderId="2" xfId="2" applyNumberFormat="1" applyFont="1" applyFill="1" applyBorder="1" applyAlignment="1">
      <alignment horizontal="center" wrapText="1"/>
    </xf>
    <xf numFmtId="0" fontId="5" fillId="0" borderId="3" xfId="2" applyNumberFormat="1" applyFont="1" applyFill="1" applyBorder="1" applyAlignment="1">
      <alignment wrapText="1"/>
    </xf>
    <xf numFmtId="0" fontId="5" fillId="0" borderId="4" xfId="2" applyNumberFormat="1" applyFont="1" applyFill="1" applyBorder="1" applyAlignment="1">
      <alignment wrapText="1"/>
    </xf>
    <xf numFmtId="0" fontId="5" fillId="0" borderId="0" xfId="2">
      <alignment vertical="center"/>
    </xf>
    <xf numFmtId="49" fontId="9" fillId="0" borderId="5" xfId="2" applyNumberFormat="1" applyFont="1" applyFill="1" applyBorder="1" applyAlignment="1">
      <alignment horizontal="center" wrapText="1"/>
    </xf>
    <xf numFmtId="49" fontId="9" fillId="0" borderId="6" xfId="2" applyNumberFormat="1" applyFont="1" applyFill="1" applyBorder="1" applyAlignment="1">
      <alignment horizontal="center" wrapText="1"/>
    </xf>
    <xf numFmtId="0" fontId="5" fillId="0" borderId="7" xfId="2" applyNumberFormat="1" applyFont="1" applyFill="1" applyBorder="1" applyAlignment="1">
      <alignment wrapText="1"/>
    </xf>
    <xf numFmtId="0" fontId="5" fillId="0" borderId="8" xfId="2" applyNumberFormat="1" applyFont="1" applyFill="1" applyBorder="1" applyAlignment="1">
      <alignment wrapText="1"/>
    </xf>
    <xf numFmtId="49" fontId="1" fillId="0" borderId="0" xfId="2" applyNumberFormat="1" applyFont="1" applyFill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alea.com/gs1-128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0"/>
  <sheetViews>
    <sheetView tabSelected="1" workbookViewId="0">
      <selection activeCell="F6" sqref="F6"/>
    </sheetView>
  </sheetViews>
  <sheetFormatPr defaultRowHeight="12.75"/>
  <cols>
    <col min="1" max="1" width="12.7109375" style="1" customWidth="1"/>
    <col min="2" max="2" width="9.7109375" customWidth="1"/>
    <col min="3" max="3" width="12.7109375" customWidth="1"/>
    <col min="4" max="4" width="24.7109375" customWidth="1"/>
    <col min="5" max="5" width="18.7109375" customWidth="1"/>
    <col min="6" max="6" width="36.7109375" customWidth="1"/>
  </cols>
  <sheetData>
    <row r="1" spans="1:6" s="3" customFormat="1">
      <c r="A1" s="7" t="s">
        <v>6</v>
      </c>
      <c r="B1" s="8" t="s">
        <v>3</v>
      </c>
      <c r="C1" s="8" t="s">
        <v>7</v>
      </c>
      <c r="D1" s="8" t="s">
        <v>8</v>
      </c>
      <c r="E1" s="8" t="s">
        <v>4</v>
      </c>
      <c r="F1" s="8" t="s">
        <v>9</v>
      </c>
    </row>
    <row r="2" spans="1:6" s="2" customFormat="1" ht="58.5">
      <c r="A2" s="5" t="s">
        <v>0</v>
      </c>
      <c r="B2" s="6" t="s">
        <v>1</v>
      </c>
      <c r="C2" s="2">
        <v>4567</v>
      </c>
      <c r="D2" s="2" t="str">
        <f>CONCATENATE(A2,B2,C2)</f>
        <v>123Í4567</v>
      </c>
      <c r="E2" s="2" t="str">
        <f>Azalea_GS1_128_B(D2)</f>
        <v>¶Í123Í4567?Ä</v>
      </c>
      <c r="F2" s="4" t="str">
        <f>Azalea_GS1_128_B(D2)</f>
        <v>¶Í123Í4567?Ä</v>
      </c>
    </row>
    <row r="3" spans="1:6" ht="58.5">
      <c r="A3" s="9" t="s">
        <v>2</v>
      </c>
      <c r="B3" s="6" t="s">
        <v>1</v>
      </c>
      <c r="C3" s="6" t="s">
        <v>10</v>
      </c>
      <c r="D3" s="2" t="str">
        <f t="shared" ref="D3:D4" si="0">CONCATENATE(A3,B3,C3)</f>
        <v>ABCÍDEF</v>
      </c>
      <c r="E3" s="2" t="str">
        <f t="shared" ref="E3:E4" si="1">Azalea_GS1_128_B(D3)</f>
        <v>¶ÍABCÍDEFÉÄ</v>
      </c>
      <c r="F3" s="4" t="str">
        <f t="shared" ref="F3:F4" si="2">Azalea_GS1_128_B(D3)</f>
        <v>¶ÍABCÍDEFÉÄ</v>
      </c>
    </row>
    <row r="4" spans="1:6" ht="58.5">
      <c r="A4" s="9" t="s">
        <v>11</v>
      </c>
      <c r="B4" s="6" t="s">
        <v>1</v>
      </c>
      <c r="C4" s="2">
        <v>314159</v>
      </c>
      <c r="D4" s="2" t="str">
        <f t="shared" si="0"/>
        <v>PiÍ314159</v>
      </c>
      <c r="E4" s="2" t="str">
        <f t="shared" si="1"/>
        <v>¶ÍPiÍ314159aÄ</v>
      </c>
      <c r="F4" s="4" t="str">
        <f t="shared" si="2"/>
        <v>¶ÍPiÍ314159aÄ</v>
      </c>
    </row>
    <row r="5" spans="1:6">
      <c r="A5" s="5"/>
      <c r="B5" s="2"/>
      <c r="C5" s="2"/>
      <c r="D5" s="2"/>
      <c r="E5" s="2"/>
      <c r="F5" s="2"/>
    </row>
    <row r="6" spans="1:6">
      <c r="A6" s="5"/>
      <c r="B6" s="2"/>
      <c r="C6" s="2"/>
      <c r="D6" s="2"/>
      <c r="E6" s="2"/>
      <c r="F6" s="10" t="s">
        <v>5</v>
      </c>
    </row>
    <row r="10" spans="1:6"/>
  </sheetData>
  <phoneticPr fontId="1" type="noConversion"/>
  <hyperlinks>
    <hyperlink ref="F6" r:id="rId1"/>
  </hyperlinks>
  <pageMargins left="0.75" right="0.75" top="1" bottom="1" header="0.5" footer="0.5"/>
  <pageSetup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09"/>
  <sheetViews>
    <sheetView zoomScaleNormal="100" workbookViewId="0"/>
  </sheetViews>
  <sheetFormatPr defaultColWidth="9.140625" defaultRowHeight="12.75" customHeight="1"/>
  <cols>
    <col min="1" max="1" width="10.85546875" style="19" bestFit="1" customWidth="1"/>
    <col min="2" max="2" width="14.7109375" style="19" customWidth="1"/>
    <col min="3" max="4" width="12.7109375" style="19" customWidth="1"/>
    <col min="5" max="5" width="18.7109375" style="19" customWidth="1"/>
    <col min="6" max="6" width="12.42578125" style="19" customWidth="1"/>
    <col min="7" max="7" width="11.7109375" style="19" customWidth="1"/>
    <col min="8" max="8" width="13.7109375" style="19" customWidth="1"/>
    <col min="9" max="9" width="9.7109375" style="19" customWidth="1"/>
    <col min="10" max="10" width="9.140625" style="19" customWidth="1"/>
    <col min="11" max="11" width="22.5703125" style="19" customWidth="1"/>
    <col min="12" max="19" width="9.140625" style="19" customWidth="1"/>
    <col min="20" max="16384" width="9.140625" style="19"/>
  </cols>
  <sheetData>
    <row r="1" spans="1:19" s="13" customFormat="1" ht="25.5">
      <c r="A1" s="11" t="s">
        <v>12</v>
      </c>
      <c r="B1" s="11" t="s">
        <v>13</v>
      </c>
      <c r="C1" s="11" t="s">
        <v>14</v>
      </c>
      <c r="D1" s="11" t="s">
        <v>15</v>
      </c>
      <c r="E1" s="11" t="s">
        <v>16</v>
      </c>
      <c r="F1" s="11" t="s">
        <v>17</v>
      </c>
      <c r="G1" s="11" t="s">
        <v>18</v>
      </c>
      <c r="H1" s="11" t="s">
        <v>19</v>
      </c>
      <c r="I1" s="11" t="s">
        <v>20</v>
      </c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>
      <c r="A2" s="14" t="s">
        <v>21</v>
      </c>
      <c r="B2" s="15" t="str">
        <f>HYPERLINK("http://en.wikipedia.org/wiki/Space_(punctuation)","space")</f>
        <v>space</v>
      </c>
      <c r="C2" s="14" t="s">
        <v>22</v>
      </c>
      <c r="D2" s="14" t="s">
        <v>21</v>
      </c>
      <c r="E2" s="14" t="s">
        <v>23</v>
      </c>
      <c r="F2" s="14" t="s">
        <v>24</v>
      </c>
      <c r="G2" s="14" t="s">
        <v>25</v>
      </c>
      <c r="H2" s="14" t="s">
        <v>26</v>
      </c>
      <c r="I2" s="16" t="s">
        <v>27</v>
      </c>
      <c r="J2" s="17"/>
      <c r="K2" s="17"/>
      <c r="L2" s="17"/>
      <c r="M2" s="17"/>
      <c r="N2" s="17"/>
      <c r="O2" s="17"/>
      <c r="P2" s="17"/>
      <c r="Q2" s="17"/>
      <c r="R2" s="17"/>
      <c r="S2" s="18"/>
    </row>
    <row r="3" spans="1:19">
      <c r="A3" s="20" t="s">
        <v>28</v>
      </c>
      <c r="B3" s="20" t="s">
        <v>29</v>
      </c>
      <c r="C3" s="20" t="s">
        <v>29</v>
      </c>
      <c r="D3" s="20" t="s">
        <v>28</v>
      </c>
      <c r="E3" s="20" t="s">
        <v>30</v>
      </c>
      <c r="F3" s="20" t="s">
        <v>30</v>
      </c>
      <c r="G3" s="20" t="s">
        <v>29</v>
      </c>
      <c r="H3" s="20" t="s">
        <v>31</v>
      </c>
      <c r="I3" s="21" t="s">
        <v>32</v>
      </c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9" ht="22.5">
      <c r="A4" s="20" t="s">
        <v>33</v>
      </c>
      <c r="B4" s="20" t="s">
        <v>34</v>
      </c>
      <c r="C4" s="20" t="s">
        <v>34</v>
      </c>
      <c r="D4" s="20" t="s">
        <v>33</v>
      </c>
      <c r="E4" s="20" t="s">
        <v>35</v>
      </c>
      <c r="F4" s="20" t="s">
        <v>35</v>
      </c>
      <c r="G4" s="20" t="s">
        <v>34</v>
      </c>
      <c r="H4" s="20" t="s">
        <v>36</v>
      </c>
      <c r="I4" s="21" t="s">
        <v>37</v>
      </c>
      <c r="J4" s="22"/>
      <c r="K4" s="24" t="s">
        <v>38</v>
      </c>
      <c r="L4" s="22"/>
      <c r="M4" s="22"/>
      <c r="N4" s="22"/>
      <c r="O4" s="22"/>
      <c r="P4" s="22"/>
      <c r="Q4" s="22"/>
      <c r="R4" s="22"/>
      <c r="S4" s="23"/>
    </row>
    <row r="5" spans="1:19">
      <c r="A5" s="20" t="s">
        <v>39</v>
      </c>
      <c r="B5" s="20" t="s">
        <v>40</v>
      </c>
      <c r="C5" s="20" t="s">
        <v>40</v>
      </c>
      <c r="D5" s="20" t="s">
        <v>39</v>
      </c>
      <c r="E5" s="20" t="s">
        <v>41</v>
      </c>
      <c r="F5" s="20" t="s">
        <v>41</v>
      </c>
      <c r="G5" s="20" t="s">
        <v>40</v>
      </c>
      <c r="H5" s="20" t="s">
        <v>42</v>
      </c>
      <c r="I5" s="21" t="s">
        <v>43</v>
      </c>
      <c r="J5" s="22"/>
      <c r="K5" s="22"/>
      <c r="L5" s="22"/>
      <c r="M5" s="22"/>
      <c r="N5" s="22"/>
      <c r="O5" s="22"/>
      <c r="P5" s="22"/>
      <c r="Q5" s="22"/>
      <c r="R5" s="22"/>
      <c r="S5" s="23"/>
    </row>
    <row r="6" spans="1:19">
      <c r="A6" s="20" t="s">
        <v>44</v>
      </c>
      <c r="B6" s="20" t="s">
        <v>45</v>
      </c>
      <c r="C6" s="20" t="s">
        <v>45</v>
      </c>
      <c r="D6" s="20" t="s">
        <v>44</v>
      </c>
      <c r="E6" s="20" t="s">
        <v>46</v>
      </c>
      <c r="F6" s="20" t="s">
        <v>46</v>
      </c>
      <c r="G6" s="20" t="s">
        <v>45</v>
      </c>
      <c r="H6" s="20" t="s">
        <v>47</v>
      </c>
      <c r="I6" s="21" t="s">
        <v>48</v>
      </c>
      <c r="J6" s="22"/>
      <c r="K6" s="22"/>
      <c r="L6" s="22"/>
      <c r="M6" s="22"/>
      <c r="N6" s="22"/>
      <c r="O6" s="22"/>
      <c r="P6" s="22"/>
      <c r="Q6" s="22"/>
      <c r="R6" s="22"/>
      <c r="S6" s="23"/>
    </row>
    <row r="7" spans="1:19">
      <c r="A7" s="20" t="s">
        <v>49</v>
      </c>
      <c r="B7" s="20" t="s">
        <v>50</v>
      </c>
      <c r="C7" s="20" t="s">
        <v>50</v>
      </c>
      <c r="D7" s="20" t="s">
        <v>49</v>
      </c>
      <c r="E7" s="20" t="s">
        <v>51</v>
      </c>
      <c r="F7" s="20" t="s">
        <v>51</v>
      </c>
      <c r="G7" s="20" t="s">
        <v>50</v>
      </c>
      <c r="H7" s="20" t="s">
        <v>52</v>
      </c>
      <c r="I7" s="21" t="s">
        <v>53</v>
      </c>
      <c r="J7" s="22"/>
      <c r="K7" s="22"/>
      <c r="L7" s="22"/>
      <c r="M7" s="22"/>
      <c r="N7" s="22"/>
      <c r="O7" s="22"/>
      <c r="P7" s="22"/>
      <c r="Q7" s="22"/>
      <c r="R7" s="22"/>
      <c r="S7" s="23"/>
    </row>
    <row r="8" spans="1:19">
      <c r="A8" s="20" t="s">
        <v>54</v>
      </c>
      <c r="B8" s="20" t="s">
        <v>55</v>
      </c>
      <c r="C8" s="20" t="s">
        <v>55</v>
      </c>
      <c r="D8" s="20" t="s">
        <v>54</v>
      </c>
      <c r="E8" s="20" t="s">
        <v>56</v>
      </c>
      <c r="F8" s="20" t="s">
        <v>56</v>
      </c>
      <c r="G8" s="20" t="s">
        <v>55</v>
      </c>
      <c r="H8" s="20" t="s">
        <v>57</v>
      </c>
      <c r="I8" s="21" t="s">
        <v>58</v>
      </c>
      <c r="J8" s="22"/>
      <c r="K8" s="22"/>
      <c r="L8" s="22"/>
      <c r="M8" s="22"/>
      <c r="N8" s="22"/>
      <c r="O8" s="22"/>
      <c r="P8" s="22"/>
      <c r="Q8" s="22"/>
      <c r="R8" s="22"/>
      <c r="S8" s="23"/>
    </row>
    <row r="9" spans="1:19">
      <c r="A9" s="20" t="s">
        <v>59</v>
      </c>
      <c r="B9" s="20" t="s">
        <v>60</v>
      </c>
      <c r="C9" s="20" t="s">
        <v>60</v>
      </c>
      <c r="D9" s="20" t="s">
        <v>59</v>
      </c>
      <c r="E9" s="20" t="s">
        <v>61</v>
      </c>
      <c r="F9" s="20" t="s">
        <v>61</v>
      </c>
      <c r="G9" s="20" t="s">
        <v>60</v>
      </c>
      <c r="H9" s="20" t="s">
        <v>62</v>
      </c>
      <c r="I9" s="21" t="s">
        <v>63</v>
      </c>
      <c r="J9" s="22"/>
      <c r="K9" s="22"/>
      <c r="L9" s="22"/>
      <c r="M9" s="22"/>
      <c r="N9" s="22"/>
      <c r="O9" s="22"/>
      <c r="P9" s="22"/>
      <c r="Q9" s="22"/>
      <c r="R9" s="22"/>
      <c r="S9" s="23"/>
    </row>
    <row r="10" spans="1:19">
      <c r="A10" s="20" t="s">
        <v>64</v>
      </c>
      <c r="B10" s="20" t="s">
        <v>65</v>
      </c>
      <c r="C10" s="20" t="s">
        <v>65</v>
      </c>
      <c r="D10" s="20" t="s">
        <v>64</v>
      </c>
      <c r="E10" s="20" t="s">
        <v>66</v>
      </c>
      <c r="F10" s="20" t="s">
        <v>66</v>
      </c>
      <c r="G10" s="20" t="s">
        <v>65</v>
      </c>
      <c r="H10" s="20" t="s">
        <v>67</v>
      </c>
      <c r="I10" s="21" t="s">
        <v>68</v>
      </c>
      <c r="J10" s="22"/>
      <c r="K10" s="22"/>
      <c r="L10" s="22"/>
      <c r="M10" s="22"/>
      <c r="N10" s="22"/>
      <c r="O10" s="22"/>
      <c r="P10" s="22"/>
      <c r="Q10" s="22"/>
      <c r="R10" s="22"/>
      <c r="S10" s="23"/>
    </row>
    <row r="11" spans="1:19">
      <c r="A11" s="20" t="s">
        <v>69</v>
      </c>
      <c r="B11" s="20" t="s">
        <v>70</v>
      </c>
      <c r="C11" s="20" t="s">
        <v>70</v>
      </c>
      <c r="D11" s="20" t="s">
        <v>69</v>
      </c>
      <c r="E11" s="20" t="s">
        <v>71</v>
      </c>
      <c r="F11" s="20" t="s">
        <v>71</v>
      </c>
      <c r="G11" s="20" t="s">
        <v>70</v>
      </c>
      <c r="H11" s="20" t="s">
        <v>72</v>
      </c>
      <c r="I11" s="21" t="s">
        <v>73</v>
      </c>
      <c r="J11" s="22"/>
      <c r="K11" s="22"/>
      <c r="L11" s="22"/>
      <c r="M11" s="22"/>
      <c r="N11" s="22"/>
      <c r="O11" s="22"/>
      <c r="P11" s="22"/>
      <c r="Q11" s="22"/>
      <c r="R11" s="22"/>
      <c r="S11" s="23"/>
    </row>
    <row r="12" spans="1:19">
      <c r="A12" s="20" t="s">
        <v>74</v>
      </c>
      <c r="B12" s="20" t="s">
        <v>75</v>
      </c>
      <c r="C12" s="20" t="s">
        <v>75</v>
      </c>
      <c r="D12" s="20" t="s">
        <v>74</v>
      </c>
      <c r="E12" s="20" t="s">
        <v>76</v>
      </c>
      <c r="F12" s="20" t="s">
        <v>76</v>
      </c>
      <c r="G12" s="20" t="s">
        <v>75</v>
      </c>
      <c r="H12" s="20" t="s">
        <v>77</v>
      </c>
      <c r="I12" s="21" t="s">
        <v>78</v>
      </c>
      <c r="J12" s="22"/>
      <c r="K12" s="22"/>
      <c r="L12" s="22"/>
      <c r="M12" s="22"/>
      <c r="N12" s="22"/>
      <c r="O12" s="22"/>
      <c r="P12" s="22"/>
      <c r="Q12" s="22"/>
      <c r="R12" s="22"/>
      <c r="S12" s="23"/>
    </row>
    <row r="13" spans="1:19">
      <c r="A13" s="20" t="s">
        <v>79</v>
      </c>
      <c r="B13" s="20" t="s">
        <v>80</v>
      </c>
      <c r="C13" s="20" t="s">
        <v>80</v>
      </c>
      <c r="D13" s="20" t="s">
        <v>79</v>
      </c>
      <c r="E13" s="20" t="s">
        <v>81</v>
      </c>
      <c r="F13" s="20" t="s">
        <v>81</v>
      </c>
      <c r="G13" s="20" t="s">
        <v>80</v>
      </c>
      <c r="H13" s="20" t="s">
        <v>82</v>
      </c>
      <c r="I13" s="21" t="s">
        <v>83</v>
      </c>
      <c r="J13" s="22"/>
      <c r="K13" s="22"/>
      <c r="L13" s="22"/>
      <c r="M13" s="22"/>
      <c r="N13" s="22"/>
      <c r="O13" s="22"/>
      <c r="P13" s="22"/>
      <c r="Q13" s="22"/>
      <c r="R13" s="22"/>
      <c r="S13" s="23"/>
    </row>
    <row r="14" spans="1:19">
      <c r="A14" s="20" t="s">
        <v>84</v>
      </c>
      <c r="B14" s="20" t="s">
        <v>85</v>
      </c>
      <c r="C14" s="20" t="s">
        <v>85</v>
      </c>
      <c r="D14" s="20" t="s">
        <v>84</v>
      </c>
      <c r="E14" s="20" t="s">
        <v>86</v>
      </c>
      <c r="F14" s="20" t="s">
        <v>86</v>
      </c>
      <c r="G14" s="20" t="s">
        <v>85</v>
      </c>
      <c r="H14" s="20" t="s">
        <v>87</v>
      </c>
      <c r="I14" s="21" t="s">
        <v>88</v>
      </c>
      <c r="J14" s="22"/>
      <c r="K14" s="22"/>
      <c r="L14" s="22"/>
      <c r="M14" s="22"/>
      <c r="N14" s="22"/>
      <c r="O14" s="22"/>
      <c r="P14" s="22"/>
      <c r="Q14" s="22"/>
      <c r="R14" s="22"/>
      <c r="S14" s="23"/>
    </row>
    <row r="15" spans="1:19">
      <c r="A15" s="20" t="s">
        <v>89</v>
      </c>
      <c r="B15" s="20" t="s">
        <v>90</v>
      </c>
      <c r="C15" s="20" t="s">
        <v>90</v>
      </c>
      <c r="D15" s="20" t="s">
        <v>89</v>
      </c>
      <c r="E15" s="20" t="s">
        <v>91</v>
      </c>
      <c r="F15" s="20" t="s">
        <v>91</v>
      </c>
      <c r="G15" s="20" t="s">
        <v>90</v>
      </c>
      <c r="H15" s="20" t="s">
        <v>92</v>
      </c>
      <c r="I15" s="21" t="s">
        <v>93</v>
      </c>
      <c r="J15" s="22"/>
      <c r="K15" s="22"/>
      <c r="L15" s="22"/>
      <c r="M15" s="22"/>
      <c r="N15" s="22"/>
      <c r="O15" s="22"/>
      <c r="P15" s="22"/>
      <c r="Q15" s="22"/>
      <c r="R15" s="22"/>
      <c r="S15" s="23"/>
    </row>
    <row r="16" spans="1:19">
      <c r="A16" s="20" t="s">
        <v>94</v>
      </c>
      <c r="B16" s="20" t="s">
        <v>95</v>
      </c>
      <c r="C16" s="20" t="s">
        <v>95</v>
      </c>
      <c r="D16" s="20" t="s">
        <v>94</v>
      </c>
      <c r="E16" s="20" t="s">
        <v>96</v>
      </c>
      <c r="F16" s="20" t="s">
        <v>96</v>
      </c>
      <c r="G16" s="20" t="s">
        <v>95</v>
      </c>
      <c r="H16" s="20" t="s">
        <v>97</v>
      </c>
      <c r="I16" s="21" t="s">
        <v>98</v>
      </c>
      <c r="J16" s="22"/>
      <c r="K16" s="22"/>
      <c r="L16" s="22"/>
      <c r="M16" s="22"/>
      <c r="N16" s="22"/>
      <c r="O16" s="22"/>
      <c r="P16" s="22"/>
      <c r="Q16" s="22"/>
      <c r="R16" s="22"/>
      <c r="S16" s="23"/>
    </row>
    <row r="17" spans="1:19">
      <c r="A17" s="20" t="s">
        <v>99</v>
      </c>
      <c r="B17" s="20" t="s">
        <v>100</v>
      </c>
      <c r="C17" s="20" t="s">
        <v>100</v>
      </c>
      <c r="D17" s="20" t="s">
        <v>99</v>
      </c>
      <c r="E17" s="20" t="s">
        <v>101</v>
      </c>
      <c r="F17" s="20" t="s">
        <v>101</v>
      </c>
      <c r="G17" s="20" t="s">
        <v>100</v>
      </c>
      <c r="H17" s="20" t="s">
        <v>102</v>
      </c>
      <c r="I17" s="21" t="s">
        <v>103</v>
      </c>
      <c r="J17" s="22"/>
      <c r="K17" s="22"/>
      <c r="L17" s="22"/>
      <c r="M17" s="22"/>
      <c r="N17" s="22"/>
      <c r="O17" s="22"/>
      <c r="P17" s="22"/>
      <c r="Q17" s="22"/>
      <c r="R17" s="22"/>
      <c r="S17" s="23"/>
    </row>
    <row r="18" spans="1:19">
      <c r="A18" s="20" t="s">
        <v>104</v>
      </c>
      <c r="B18" s="20" t="s">
        <v>21</v>
      </c>
      <c r="C18" s="20" t="s">
        <v>21</v>
      </c>
      <c r="D18" s="20" t="s">
        <v>104</v>
      </c>
      <c r="E18" s="20" t="s">
        <v>105</v>
      </c>
      <c r="F18" s="20" t="s">
        <v>105</v>
      </c>
      <c r="G18" s="20" t="s">
        <v>21</v>
      </c>
      <c r="H18" s="20" t="s">
        <v>106</v>
      </c>
      <c r="I18" s="21" t="s">
        <v>107</v>
      </c>
      <c r="J18" s="22"/>
      <c r="K18" s="22"/>
      <c r="L18" s="22"/>
      <c r="M18" s="22"/>
      <c r="N18" s="22"/>
      <c r="O18" s="22"/>
      <c r="P18" s="22"/>
      <c r="Q18" s="22"/>
      <c r="R18" s="22"/>
      <c r="S18" s="23"/>
    </row>
    <row r="19" spans="1:19">
      <c r="A19" s="20" t="s">
        <v>108</v>
      </c>
      <c r="B19" s="20" t="s">
        <v>28</v>
      </c>
      <c r="C19" s="20" t="s">
        <v>28</v>
      </c>
      <c r="D19" s="20" t="s">
        <v>108</v>
      </c>
      <c r="E19" s="20" t="s">
        <v>109</v>
      </c>
      <c r="F19" s="20" t="s">
        <v>109</v>
      </c>
      <c r="G19" s="20" t="s">
        <v>28</v>
      </c>
      <c r="H19" s="20" t="s">
        <v>110</v>
      </c>
      <c r="I19" s="21" t="s">
        <v>111</v>
      </c>
      <c r="J19" s="22"/>
      <c r="K19" s="22"/>
      <c r="L19" s="22"/>
      <c r="M19" s="22"/>
      <c r="N19" s="22"/>
      <c r="O19" s="22"/>
      <c r="P19" s="22"/>
      <c r="Q19" s="22"/>
      <c r="R19" s="22"/>
      <c r="S19" s="23"/>
    </row>
    <row r="20" spans="1:19">
      <c r="A20" s="20" t="s">
        <v>112</v>
      </c>
      <c r="B20" s="20" t="s">
        <v>33</v>
      </c>
      <c r="C20" s="20" t="s">
        <v>33</v>
      </c>
      <c r="D20" s="20" t="s">
        <v>112</v>
      </c>
      <c r="E20" s="20" t="s">
        <v>113</v>
      </c>
      <c r="F20" s="20" t="s">
        <v>113</v>
      </c>
      <c r="G20" s="20" t="s">
        <v>33</v>
      </c>
      <c r="H20" s="20" t="s">
        <v>114</v>
      </c>
      <c r="I20" s="21" t="s">
        <v>115</v>
      </c>
      <c r="J20" s="22"/>
      <c r="K20" s="22"/>
      <c r="L20" s="22"/>
      <c r="M20" s="22"/>
      <c r="N20" s="22"/>
      <c r="O20" s="22"/>
      <c r="P20" s="22"/>
      <c r="Q20" s="22"/>
      <c r="R20" s="22"/>
      <c r="S20" s="23"/>
    </row>
    <row r="21" spans="1:19">
      <c r="A21" s="20" t="s">
        <v>116</v>
      </c>
      <c r="B21" s="20" t="s">
        <v>39</v>
      </c>
      <c r="C21" s="20" t="s">
        <v>39</v>
      </c>
      <c r="D21" s="20" t="s">
        <v>116</v>
      </c>
      <c r="E21" s="20" t="s">
        <v>117</v>
      </c>
      <c r="F21" s="20" t="s">
        <v>117</v>
      </c>
      <c r="G21" s="20" t="s">
        <v>39</v>
      </c>
      <c r="H21" s="20" t="s">
        <v>118</v>
      </c>
      <c r="I21" s="21" t="s">
        <v>119</v>
      </c>
      <c r="J21" s="22"/>
      <c r="K21" s="22"/>
      <c r="L21" s="22"/>
      <c r="M21" s="22"/>
      <c r="N21" s="22"/>
      <c r="O21" s="22"/>
      <c r="P21" s="22"/>
      <c r="Q21" s="22"/>
      <c r="R21" s="22"/>
      <c r="S21" s="23"/>
    </row>
    <row r="22" spans="1:19">
      <c r="A22" s="20" t="s">
        <v>120</v>
      </c>
      <c r="B22" s="20" t="s">
        <v>44</v>
      </c>
      <c r="C22" s="20" t="s">
        <v>44</v>
      </c>
      <c r="D22" s="20" t="s">
        <v>120</v>
      </c>
      <c r="E22" s="20" t="s">
        <v>121</v>
      </c>
      <c r="F22" s="20" t="s">
        <v>121</v>
      </c>
      <c r="G22" s="20" t="s">
        <v>44</v>
      </c>
      <c r="H22" s="20" t="s">
        <v>122</v>
      </c>
      <c r="I22" s="21" t="s">
        <v>123</v>
      </c>
      <c r="J22" s="22"/>
      <c r="K22" s="22"/>
      <c r="L22" s="22"/>
      <c r="M22" s="22"/>
      <c r="N22" s="22"/>
      <c r="O22" s="22"/>
      <c r="P22" s="22"/>
      <c r="Q22" s="22"/>
      <c r="R22" s="22"/>
      <c r="S22" s="23"/>
    </row>
    <row r="23" spans="1:19">
      <c r="A23" s="20" t="s">
        <v>124</v>
      </c>
      <c r="B23" s="20" t="s">
        <v>49</v>
      </c>
      <c r="C23" s="20" t="s">
        <v>49</v>
      </c>
      <c r="D23" s="20" t="s">
        <v>124</v>
      </c>
      <c r="E23" s="20" t="s">
        <v>125</v>
      </c>
      <c r="F23" s="20" t="s">
        <v>125</v>
      </c>
      <c r="G23" s="20" t="s">
        <v>49</v>
      </c>
      <c r="H23" s="20" t="s">
        <v>126</v>
      </c>
      <c r="I23" s="21" t="s">
        <v>127</v>
      </c>
      <c r="J23" s="22"/>
      <c r="K23" s="22"/>
      <c r="L23" s="22"/>
      <c r="M23" s="22"/>
      <c r="N23" s="22"/>
      <c r="O23" s="22"/>
      <c r="P23" s="22"/>
      <c r="Q23" s="22"/>
      <c r="R23" s="22"/>
      <c r="S23" s="23"/>
    </row>
    <row r="24" spans="1:19">
      <c r="A24" s="20" t="s">
        <v>128</v>
      </c>
      <c r="B24" s="20" t="s">
        <v>54</v>
      </c>
      <c r="C24" s="20" t="s">
        <v>54</v>
      </c>
      <c r="D24" s="20" t="s">
        <v>128</v>
      </c>
      <c r="E24" s="20" t="s">
        <v>129</v>
      </c>
      <c r="F24" s="20" t="s">
        <v>129</v>
      </c>
      <c r="G24" s="20" t="s">
        <v>54</v>
      </c>
      <c r="H24" s="20" t="s">
        <v>130</v>
      </c>
      <c r="I24" s="21" t="s">
        <v>131</v>
      </c>
      <c r="J24" s="22"/>
      <c r="K24" s="22"/>
      <c r="L24" s="22"/>
      <c r="M24" s="22"/>
      <c r="N24" s="22"/>
      <c r="O24" s="22"/>
      <c r="P24" s="22"/>
      <c r="Q24" s="22"/>
      <c r="R24" s="22"/>
      <c r="S24" s="23"/>
    </row>
    <row r="25" spans="1:19">
      <c r="A25" s="20" t="s">
        <v>132</v>
      </c>
      <c r="B25" s="20" t="s">
        <v>59</v>
      </c>
      <c r="C25" s="20" t="s">
        <v>59</v>
      </c>
      <c r="D25" s="20" t="s">
        <v>132</v>
      </c>
      <c r="E25" s="20" t="s">
        <v>133</v>
      </c>
      <c r="F25" s="20" t="s">
        <v>133</v>
      </c>
      <c r="G25" s="20" t="s">
        <v>59</v>
      </c>
      <c r="H25" s="20" t="s">
        <v>134</v>
      </c>
      <c r="I25" s="21" t="s">
        <v>135</v>
      </c>
      <c r="J25" s="22"/>
      <c r="K25" s="22"/>
      <c r="L25" s="22"/>
      <c r="M25" s="22"/>
      <c r="N25" s="22"/>
      <c r="O25" s="22"/>
      <c r="P25" s="22"/>
      <c r="Q25" s="22"/>
      <c r="R25" s="22"/>
      <c r="S25" s="23"/>
    </row>
    <row r="26" spans="1:19">
      <c r="A26" s="20" t="s">
        <v>136</v>
      </c>
      <c r="B26" s="20" t="s">
        <v>64</v>
      </c>
      <c r="C26" s="20" t="s">
        <v>64</v>
      </c>
      <c r="D26" s="20" t="s">
        <v>136</v>
      </c>
      <c r="E26" s="20" t="s">
        <v>137</v>
      </c>
      <c r="F26" s="20" t="s">
        <v>137</v>
      </c>
      <c r="G26" s="20" t="s">
        <v>64</v>
      </c>
      <c r="H26" s="20" t="s">
        <v>138</v>
      </c>
      <c r="I26" s="21" t="s">
        <v>139</v>
      </c>
      <c r="J26" s="22"/>
      <c r="K26" s="22"/>
      <c r="L26" s="22"/>
      <c r="M26" s="22"/>
      <c r="N26" s="22"/>
      <c r="O26" s="22"/>
      <c r="P26" s="22"/>
      <c r="Q26" s="22"/>
      <c r="R26" s="22"/>
      <c r="S26" s="23"/>
    </row>
    <row r="27" spans="1:19">
      <c r="A27" s="20" t="s">
        <v>140</v>
      </c>
      <c r="B27" s="20" t="s">
        <v>69</v>
      </c>
      <c r="C27" s="20" t="s">
        <v>69</v>
      </c>
      <c r="D27" s="20" t="s">
        <v>140</v>
      </c>
      <c r="E27" s="20" t="s">
        <v>141</v>
      </c>
      <c r="F27" s="20" t="s">
        <v>141</v>
      </c>
      <c r="G27" s="20" t="s">
        <v>69</v>
      </c>
      <c r="H27" s="20" t="s">
        <v>142</v>
      </c>
      <c r="I27" s="21" t="s">
        <v>143</v>
      </c>
      <c r="J27" s="22"/>
      <c r="K27" s="22"/>
      <c r="L27" s="22"/>
      <c r="M27" s="22"/>
      <c r="N27" s="22"/>
      <c r="O27" s="22"/>
      <c r="P27" s="22"/>
      <c r="Q27" s="22"/>
      <c r="R27" s="22"/>
      <c r="S27" s="23"/>
    </row>
    <row r="28" spans="1:19">
      <c r="A28" s="20" t="s">
        <v>144</v>
      </c>
      <c r="B28" s="20" t="s">
        <v>145</v>
      </c>
      <c r="C28" s="20" t="s">
        <v>145</v>
      </c>
      <c r="D28" s="20" t="s">
        <v>144</v>
      </c>
      <c r="E28" s="20" t="s">
        <v>146</v>
      </c>
      <c r="F28" s="20" t="s">
        <v>146</v>
      </c>
      <c r="G28" s="20" t="s">
        <v>145</v>
      </c>
      <c r="H28" s="20" t="s">
        <v>147</v>
      </c>
      <c r="I28" s="21" t="s">
        <v>148</v>
      </c>
      <c r="J28" s="22"/>
      <c r="K28" s="22"/>
      <c r="L28" s="22"/>
      <c r="M28" s="22"/>
      <c r="N28" s="22"/>
      <c r="O28" s="22"/>
      <c r="P28" s="22"/>
      <c r="Q28" s="22"/>
      <c r="R28" s="22"/>
      <c r="S28" s="23"/>
    </row>
    <row r="29" spans="1:19">
      <c r="A29" s="20" t="s">
        <v>149</v>
      </c>
      <c r="B29" s="20" t="s">
        <v>150</v>
      </c>
      <c r="C29" s="20" t="s">
        <v>150</v>
      </c>
      <c r="D29" s="20" t="s">
        <v>149</v>
      </c>
      <c r="E29" s="20" t="s">
        <v>151</v>
      </c>
      <c r="F29" s="20" t="s">
        <v>151</v>
      </c>
      <c r="G29" s="20" t="s">
        <v>150</v>
      </c>
      <c r="H29" s="20" t="s">
        <v>152</v>
      </c>
      <c r="I29" s="21" t="s">
        <v>153</v>
      </c>
      <c r="J29" s="22"/>
      <c r="K29" s="22"/>
      <c r="L29" s="22"/>
      <c r="M29" s="22"/>
      <c r="N29" s="22"/>
      <c r="O29" s="22"/>
      <c r="P29" s="22"/>
      <c r="Q29" s="22"/>
      <c r="R29" s="22"/>
      <c r="S29" s="23"/>
    </row>
    <row r="30" spans="1:19">
      <c r="A30" s="20" t="s">
        <v>154</v>
      </c>
      <c r="B30" s="20" t="s">
        <v>155</v>
      </c>
      <c r="C30" s="20" t="s">
        <v>155</v>
      </c>
      <c r="D30" s="20" t="s">
        <v>154</v>
      </c>
      <c r="E30" s="20" t="s">
        <v>156</v>
      </c>
      <c r="F30" s="20" t="s">
        <v>156</v>
      </c>
      <c r="G30" s="20" t="s">
        <v>155</v>
      </c>
      <c r="H30" s="20" t="s">
        <v>157</v>
      </c>
      <c r="I30" s="21" t="s">
        <v>158</v>
      </c>
      <c r="J30" s="22"/>
      <c r="K30" s="22"/>
      <c r="L30" s="22"/>
      <c r="M30" s="22"/>
      <c r="N30" s="22"/>
      <c r="O30" s="22"/>
      <c r="P30" s="22"/>
      <c r="Q30" s="22"/>
      <c r="R30" s="22"/>
      <c r="S30" s="23"/>
    </row>
    <row r="31" spans="1:19">
      <c r="A31" s="20" t="s">
        <v>159</v>
      </c>
      <c r="B31" s="20" t="s">
        <v>160</v>
      </c>
      <c r="C31" s="20" t="s">
        <v>160</v>
      </c>
      <c r="D31" s="20" t="s">
        <v>159</v>
      </c>
      <c r="E31" s="20" t="s">
        <v>161</v>
      </c>
      <c r="F31" s="20" t="s">
        <v>161</v>
      </c>
      <c r="G31" s="20" t="s">
        <v>160</v>
      </c>
      <c r="H31" s="20" t="s">
        <v>162</v>
      </c>
      <c r="I31" s="21" t="s">
        <v>163</v>
      </c>
      <c r="J31" s="22"/>
      <c r="K31" s="22"/>
      <c r="L31" s="22"/>
      <c r="M31" s="22"/>
      <c r="N31" s="22"/>
      <c r="O31" s="22"/>
      <c r="P31" s="22"/>
      <c r="Q31" s="22"/>
      <c r="R31" s="22"/>
      <c r="S31" s="23"/>
    </row>
    <row r="32" spans="1:19">
      <c r="A32" s="20" t="s">
        <v>164</v>
      </c>
      <c r="B32" s="20" t="s">
        <v>165</v>
      </c>
      <c r="C32" s="20" t="s">
        <v>165</v>
      </c>
      <c r="D32" s="20" t="s">
        <v>164</v>
      </c>
      <c r="E32" s="20" t="s">
        <v>166</v>
      </c>
      <c r="F32" s="20" t="s">
        <v>166</v>
      </c>
      <c r="G32" s="20" t="s">
        <v>165</v>
      </c>
      <c r="H32" s="20" t="s">
        <v>167</v>
      </c>
      <c r="I32" s="21" t="s">
        <v>168</v>
      </c>
      <c r="J32" s="22"/>
      <c r="K32" s="22"/>
      <c r="L32" s="22"/>
      <c r="M32" s="22"/>
      <c r="N32" s="22"/>
      <c r="O32" s="22"/>
      <c r="P32" s="22"/>
      <c r="Q32" s="22"/>
      <c r="R32" s="22"/>
      <c r="S32" s="23"/>
    </row>
    <row r="33" spans="1:19">
      <c r="A33" s="20" t="s">
        <v>169</v>
      </c>
      <c r="B33" s="20" t="s">
        <v>170</v>
      </c>
      <c r="C33" s="20" t="s">
        <v>170</v>
      </c>
      <c r="D33" s="20" t="s">
        <v>169</v>
      </c>
      <c r="E33" s="20" t="s">
        <v>171</v>
      </c>
      <c r="F33" s="20" t="s">
        <v>171</v>
      </c>
      <c r="G33" s="20" t="s">
        <v>170</v>
      </c>
      <c r="H33" s="20" t="s">
        <v>172</v>
      </c>
      <c r="I33" s="21" t="s">
        <v>173</v>
      </c>
      <c r="J33" s="22"/>
      <c r="K33" s="22"/>
      <c r="L33" s="22"/>
      <c r="M33" s="22"/>
      <c r="N33" s="22"/>
      <c r="O33" s="22"/>
      <c r="P33" s="22"/>
      <c r="Q33" s="22"/>
      <c r="R33" s="22"/>
      <c r="S33" s="23"/>
    </row>
    <row r="34" spans="1:19">
      <c r="A34" s="20" t="s">
        <v>24</v>
      </c>
      <c r="B34" s="20" t="s">
        <v>174</v>
      </c>
      <c r="C34" s="20" t="s">
        <v>174</v>
      </c>
      <c r="D34" s="20" t="s">
        <v>24</v>
      </c>
      <c r="E34" s="20" t="s">
        <v>175</v>
      </c>
      <c r="F34" s="20" t="s">
        <v>175</v>
      </c>
      <c r="G34" s="20" t="s">
        <v>174</v>
      </c>
      <c r="H34" s="20" t="s">
        <v>176</v>
      </c>
      <c r="I34" s="21" t="s">
        <v>177</v>
      </c>
      <c r="J34" s="22"/>
      <c r="K34" s="22"/>
      <c r="L34" s="22"/>
      <c r="M34" s="22"/>
      <c r="N34" s="22"/>
      <c r="O34" s="22"/>
      <c r="P34" s="22"/>
      <c r="Q34" s="22"/>
      <c r="R34" s="22"/>
      <c r="S34" s="23"/>
    </row>
    <row r="35" spans="1:19">
      <c r="A35" s="20" t="s">
        <v>30</v>
      </c>
      <c r="B35" s="20" t="s">
        <v>178</v>
      </c>
      <c r="C35" s="20" t="s">
        <v>178</v>
      </c>
      <c r="D35" s="20" t="s">
        <v>30</v>
      </c>
      <c r="E35" s="20" t="s">
        <v>179</v>
      </c>
      <c r="F35" s="20" t="s">
        <v>179</v>
      </c>
      <c r="G35" s="20" t="s">
        <v>178</v>
      </c>
      <c r="H35" s="20" t="s">
        <v>180</v>
      </c>
      <c r="I35" s="21" t="s">
        <v>181</v>
      </c>
      <c r="J35" s="22"/>
      <c r="K35" s="22"/>
      <c r="L35" s="22"/>
      <c r="M35" s="22"/>
      <c r="N35" s="22"/>
      <c r="O35" s="22"/>
      <c r="P35" s="22"/>
      <c r="Q35" s="22"/>
      <c r="R35" s="22"/>
      <c r="S35" s="23"/>
    </row>
    <row r="36" spans="1:19">
      <c r="A36" s="20" t="s">
        <v>35</v>
      </c>
      <c r="B36" s="20" t="s">
        <v>182</v>
      </c>
      <c r="C36" s="20" t="s">
        <v>182</v>
      </c>
      <c r="D36" s="20" t="s">
        <v>35</v>
      </c>
      <c r="E36" s="20" t="s">
        <v>183</v>
      </c>
      <c r="F36" s="20" t="s">
        <v>183</v>
      </c>
      <c r="G36" s="20" t="s">
        <v>182</v>
      </c>
      <c r="H36" s="20" t="s">
        <v>184</v>
      </c>
      <c r="I36" s="21" t="s">
        <v>185</v>
      </c>
      <c r="J36" s="22"/>
      <c r="K36" s="22"/>
      <c r="L36" s="22"/>
      <c r="M36" s="22"/>
      <c r="N36" s="22"/>
      <c r="O36" s="22"/>
      <c r="P36" s="22"/>
      <c r="Q36" s="22"/>
      <c r="R36" s="22"/>
      <c r="S36" s="23"/>
    </row>
    <row r="37" spans="1:19">
      <c r="A37" s="20" t="s">
        <v>41</v>
      </c>
      <c r="B37" s="20" t="s">
        <v>186</v>
      </c>
      <c r="C37" s="20" t="s">
        <v>186</v>
      </c>
      <c r="D37" s="20" t="s">
        <v>41</v>
      </c>
      <c r="E37" s="20" t="s">
        <v>187</v>
      </c>
      <c r="F37" s="20" t="s">
        <v>187</v>
      </c>
      <c r="G37" s="20" t="s">
        <v>186</v>
      </c>
      <c r="H37" s="20" t="s">
        <v>188</v>
      </c>
      <c r="I37" s="21" t="s">
        <v>189</v>
      </c>
      <c r="J37" s="22"/>
      <c r="K37" s="22"/>
      <c r="L37" s="22"/>
      <c r="M37" s="22"/>
      <c r="N37" s="22"/>
      <c r="O37" s="22"/>
      <c r="P37" s="22"/>
      <c r="Q37" s="22"/>
      <c r="R37" s="22"/>
      <c r="S37" s="23"/>
    </row>
    <row r="38" spans="1:19">
      <c r="A38" s="20" t="s">
        <v>46</v>
      </c>
      <c r="B38" s="20" t="s">
        <v>190</v>
      </c>
      <c r="C38" s="20" t="s">
        <v>190</v>
      </c>
      <c r="D38" s="20" t="s">
        <v>46</v>
      </c>
      <c r="E38" s="20" t="s">
        <v>191</v>
      </c>
      <c r="F38" s="20" t="s">
        <v>191</v>
      </c>
      <c r="G38" s="20" t="s">
        <v>190</v>
      </c>
      <c r="H38" s="20" t="s">
        <v>192</v>
      </c>
      <c r="I38" s="21" t="s">
        <v>193</v>
      </c>
      <c r="J38" s="22"/>
      <c r="K38" s="22"/>
      <c r="L38" s="22"/>
      <c r="M38" s="22"/>
      <c r="N38" s="22"/>
      <c r="O38" s="22"/>
      <c r="P38" s="22"/>
      <c r="Q38" s="22"/>
      <c r="R38" s="22"/>
      <c r="S38" s="23"/>
    </row>
    <row r="39" spans="1:19">
      <c r="A39" s="20" t="s">
        <v>51</v>
      </c>
      <c r="B39" s="20" t="s">
        <v>194</v>
      </c>
      <c r="C39" s="20" t="s">
        <v>194</v>
      </c>
      <c r="D39" s="20" t="s">
        <v>51</v>
      </c>
      <c r="E39" s="20" t="s">
        <v>195</v>
      </c>
      <c r="F39" s="20" t="s">
        <v>195</v>
      </c>
      <c r="G39" s="20" t="s">
        <v>194</v>
      </c>
      <c r="H39" s="20" t="s">
        <v>196</v>
      </c>
      <c r="I39" s="21" t="s">
        <v>197</v>
      </c>
      <c r="J39" s="22"/>
      <c r="K39" s="22"/>
      <c r="L39" s="22"/>
      <c r="M39" s="22"/>
      <c r="N39" s="22"/>
      <c r="O39" s="22"/>
      <c r="P39" s="22"/>
      <c r="Q39" s="22"/>
      <c r="R39" s="22"/>
      <c r="S39" s="23"/>
    </row>
    <row r="40" spans="1:19">
      <c r="A40" s="20" t="s">
        <v>56</v>
      </c>
      <c r="B40" s="20" t="s">
        <v>198</v>
      </c>
      <c r="C40" s="20" t="s">
        <v>198</v>
      </c>
      <c r="D40" s="20" t="s">
        <v>56</v>
      </c>
      <c r="E40" s="20" t="s">
        <v>199</v>
      </c>
      <c r="F40" s="20" t="s">
        <v>199</v>
      </c>
      <c r="G40" s="20" t="s">
        <v>198</v>
      </c>
      <c r="H40" s="20" t="s">
        <v>200</v>
      </c>
      <c r="I40" s="21" t="s">
        <v>201</v>
      </c>
      <c r="J40" s="22"/>
      <c r="K40" s="22"/>
      <c r="L40" s="22"/>
      <c r="M40" s="22"/>
      <c r="N40" s="22"/>
      <c r="O40" s="22"/>
      <c r="P40" s="22"/>
      <c r="Q40" s="22"/>
      <c r="R40" s="22"/>
      <c r="S40" s="23"/>
    </row>
    <row r="41" spans="1:19">
      <c r="A41" s="20" t="s">
        <v>61</v>
      </c>
      <c r="B41" s="20" t="s">
        <v>202</v>
      </c>
      <c r="C41" s="20" t="s">
        <v>202</v>
      </c>
      <c r="D41" s="20" t="s">
        <v>61</v>
      </c>
      <c r="E41" s="20" t="s">
        <v>203</v>
      </c>
      <c r="F41" s="20" t="s">
        <v>203</v>
      </c>
      <c r="G41" s="20" t="s">
        <v>202</v>
      </c>
      <c r="H41" s="20" t="s">
        <v>204</v>
      </c>
      <c r="I41" s="21" t="s">
        <v>205</v>
      </c>
      <c r="J41" s="22"/>
      <c r="K41" s="22"/>
      <c r="L41" s="22"/>
      <c r="M41" s="22"/>
      <c r="N41" s="22"/>
      <c r="O41" s="22"/>
      <c r="P41" s="22"/>
      <c r="Q41" s="22"/>
      <c r="R41" s="22"/>
      <c r="S41" s="23"/>
    </row>
    <row r="42" spans="1:19">
      <c r="A42" s="20" t="s">
        <v>66</v>
      </c>
      <c r="B42" s="20" t="s">
        <v>206</v>
      </c>
      <c r="C42" s="20" t="s">
        <v>206</v>
      </c>
      <c r="D42" s="20" t="s">
        <v>66</v>
      </c>
      <c r="E42" s="20" t="s">
        <v>207</v>
      </c>
      <c r="F42" s="20" t="s">
        <v>207</v>
      </c>
      <c r="G42" s="20" t="s">
        <v>206</v>
      </c>
      <c r="H42" s="20" t="s">
        <v>208</v>
      </c>
      <c r="I42" s="21" t="s">
        <v>209</v>
      </c>
      <c r="J42" s="22"/>
      <c r="K42" s="22"/>
      <c r="L42" s="22"/>
      <c r="M42" s="22"/>
      <c r="N42" s="22"/>
      <c r="O42" s="22"/>
      <c r="P42" s="22"/>
      <c r="Q42" s="22"/>
      <c r="R42" s="22"/>
      <c r="S42" s="23"/>
    </row>
    <row r="43" spans="1:19">
      <c r="A43" s="20" t="s">
        <v>71</v>
      </c>
      <c r="B43" s="20" t="s">
        <v>210</v>
      </c>
      <c r="C43" s="20" t="s">
        <v>210</v>
      </c>
      <c r="D43" s="20" t="s">
        <v>71</v>
      </c>
      <c r="E43" s="20" t="s">
        <v>211</v>
      </c>
      <c r="F43" s="20" t="s">
        <v>211</v>
      </c>
      <c r="G43" s="20" t="s">
        <v>210</v>
      </c>
      <c r="H43" s="20" t="s">
        <v>212</v>
      </c>
      <c r="I43" s="21" t="s">
        <v>213</v>
      </c>
      <c r="J43" s="22"/>
      <c r="K43" s="22"/>
      <c r="L43" s="22"/>
      <c r="M43" s="22"/>
      <c r="N43" s="22"/>
      <c r="O43" s="22"/>
      <c r="P43" s="22"/>
      <c r="Q43" s="22"/>
      <c r="R43" s="22"/>
      <c r="S43" s="23"/>
    </row>
    <row r="44" spans="1:19">
      <c r="A44" s="20" t="s">
        <v>76</v>
      </c>
      <c r="B44" s="20" t="s">
        <v>214</v>
      </c>
      <c r="C44" s="20" t="s">
        <v>214</v>
      </c>
      <c r="D44" s="20" t="s">
        <v>76</v>
      </c>
      <c r="E44" s="20" t="s">
        <v>215</v>
      </c>
      <c r="F44" s="20" t="s">
        <v>215</v>
      </c>
      <c r="G44" s="20" t="s">
        <v>214</v>
      </c>
      <c r="H44" s="20" t="s">
        <v>216</v>
      </c>
      <c r="I44" s="21" t="s">
        <v>217</v>
      </c>
      <c r="J44" s="22"/>
      <c r="K44" s="22"/>
      <c r="L44" s="22"/>
      <c r="M44" s="22"/>
      <c r="N44" s="22"/>
      <c r="O44" s="22"/>
      <c r="P44" s="22"/>
      <c r="Q44" s="22"/>
      <c r="R44" s="22"/>
      <c r="S44" s="23"/>
    </row>
    <row r="45" spans="1:19">
      <c r="A45" s="20" t="s">
        <v>81</v>
      </c>
      <c r="B45" s="20" t="s">
        <v>218</v>
      </c>
      <c r="C45" s="20" t="s">
        <v>218</v>
      </c>
      <c r="D45" s="20" t="s">
        <v>81</v>
      </c>
      <c r="E45" s="20" t="s">
        <v>219</v>
      </c>
      <c r="F45" s="20" t="s">
        <v>219</v>
      </c>
      <c r="G45" s="20" t="s">
        <v>218</v>
      </c>
      <c r="H45" s="20" t="s">
        <v>220</v>
      </c>
      <c r="I45" s="21" t="s">
        <v>221</v>
      </c>
      <c r="J45" s="22"/>
      <c r="K45" s="22"/>
      <c r="L45" s="22"/>
      <c r="M45" s="22"/>
      <c r="N45" s="22"/>
      <c r="O45" s="22"/>
      <c r="P45" s="22"/>
      <c r="Q45" s="22"/>
      <c r="R45" s="22"/>
      <c r="S45" s="23"/>
    </row>
    <row r="46" spans="1:19">
      <c r="A46" s="20" t="s">
        <v>86</v>
      </c>
      <c r="B46" s="20" t="s">
        <v>222</v>
      </c>
      <c r="C46" s="20" t="s">
        <v>222</v>
      </c>
      <c r="D46" s="20" t="s">
        <v>86</v>
      </c>
      <c r="E46" s="20" t="s">
        <v>223</v>
      </c>
      <c r="F46" s="20" t="s">
        <v>223</v>
      </c>
      <c r="G46" s="20" t="s">
        <v>222</v>
      </c>
      <c r="H46" s="20" t="s">
        <v>224</v>
      </c>
      <c r="I46" s="21" t="s">
        <v>225</v>
      </c>
      <c r="J46" s="22"/>
      <c r="K46" s="22"/>
      <c r="L46" s="22"/>
      <c r="M46" s="22"/>
      <c r="N46" s="22"/>
      <c r="O46" s="22"/>
      <c r="P46" s="22"/>
      <c r="Q46" s="22"/>
      <c r="R46" s="22"/>
      <c r="S46" s="23"/>
    </row>
    <row r="47" spans="1:19">
      <c r="A47" s="20" t="s">
        <v>91</v>
      </c>
      <c r="B47" s="20" t="s">
        <v>226</v>
      </c>
      <c r="C47" s="20" t="s">
        <v>226</v>
      </c>
      <c r="D47" s="20" t="s">
        <v>91</v>
      </c>
      <c r="E47" s="20" t="s">
        <v>227</v>
      </c>
      <c r="F47" s="20" t="s">
        <v>227</v>
      </c>
      <c r="G47" s="20" t="s">
        <v>226</v>
      </c>
      <c r="H47" s="20" t="s">
        <v>228</v>
      </c>
      <c r="I47" s="21" t="s">
        <v>229</v>
      </c>
      <c r="J47" s="22"/>
      <c r="K47" s="22"/>
      <c r="L47" s="22"/>
      <c r="M47" s="22"/>
      <c r="N47" s="22"/>
      <c r="O47" s="22"/>
      <c r="P47" s="22"/>
      <c r="Q47" s="22"/>
      <c r="R47" s="22"/>
      <c r="S47" s="23"/>
    </row>
    <row r="48" spans="1:19">
      <c r="A48" s="20" t="s">
        <v>96</v>
      </c>
      <c r="B48" s="20" t="s">
        <v>230</v>
      </c>
      <c r="C48" s="20" t="s">
        <v>230</v>
      </c>
      <c r="D48" s="20" t="s">
        <v>96</v>
      </c>
      <c r="E48" s="20" t="s">
        <v>231</v>
      </c>
      <c r="F48" s="20" t="s">
        <v>231</v>
      </c>
      <c r="G48" s="20" t="s">
        <v>230</v>
      </c>
      <c r="H48" s="20" t="s">
        <v>232</v>
      </c>
      <c r="I48" s="21" t="s">
        <v>233</v>
      </c>
      <c r="J48" s="22"/>
      <c r="K48" s="22"/>
      <c r="L48" s="22"/>
      <c r="M48" s="22"/>
      <c r="N48" s="22"/>
      <c r="O48" s="22"/>
      <c r="P48" s="22"/>
      <c r="Q48" s="22"/>
      <c r="R48" s="22"/>
      <c r="S48" s="23"/>
    </row>
    <row r="49" spans="1:19">
      <c r="A49" s="20" t="s">
        <v>101</v>
      </c>
      <c r="B49" s="20" t="s">
        <v>234</v>
      </c>
      <c r="C49" s="20" t="s">
        <v>234</v>
      </c>
      <c r="D49" s="20" t="s">
        <v>101</v>
      </c>
      <c r="E49" s="20" t="s">
        <v>235</v>
      </c>
      <c r="F49" s="20" t="s">
        <v>235</v>
      </c>
      <c r="G49" s="20" t="s">
        <v>234</v>
      </c>
      <c r="H49" s="20" t="s">
        <v>236</v>
      </c>
      <c r="I49" s="21" t="s">
        <v>237</v>
      </c>
      <c r="J49" s="22"/>
      <c r="K49" s="22"/>
      <c r="L49" s="22"/>
      <c r="M49" s="22"/>
      <c r="N49" s="22"/>
      <c r="O49" s="22"/>
      <c r="P49" s="22"/>
      <c r="Q49" s="22"/>
      <c r="R49" s="22"/>
      <c r="S49" s="23"/>
    </row>
    <row r="50" spans="1:19">
      <c r="A50" s="20" t="s">
        <v>105</v>
      </c>
      <c r="B50" s="20" t="s">
        <v>238</v>
      </c>
      <c r="C50" s="20" t="s">
        <v>238</v>
      </c>
      <c r="D50" s="20" t="s">
        <v>105</v>
      </c>
      <c r="E50" s="20" t="s">
        <v>239</v>
      </c>
      <c r="F50" s="20" t="s">
        <v>239</v>
      </c>
      <c r="G50" s="20" t="s">
        <v>238</v>
      </c>
      <c r="H50" s="20" t="s">
        <v>240</v>
      </c>
      <c r="I50" s="21" t="s">
        <v>241</v>
      </c>
      <c r="J50" s="22"/>
      <c r="K50" s="22"/>
      <c r="L50" s="22"/>
      <c r="M50" s="22"/>
      <c r="N50" s="22"/>
      <c r="O50" s="22"/>
      <c r="P50" s="22"/>
      <c r="Q50" s="22"/>
      <c r="R50" s="22"/>
      <c r="S50" s="23"/>
    </row>
    <row r="51" spans="1:19">
      <c r="A51" s="20" t="s">
        <v>109</v>
      </c>
      <c r="B51" s="20" t="s">
        <v>242</v>
      </c>
      <c r="C51" s="20" t="s">
        <v>242</v>
      </c>
      <c r="D51" s="20" t="s">
        <v>109</v>
      </c>
      <c r="E51" s="20" t="s">
        <v>243</v>
      </c>
      <c r="F51" s="20" t="s">
        <v>243</v>
      </c>
      <c r="G51" s="20" t="s">
        <v>242</v>
      </c>
      <c r="H51" s="20" t="s">
        <v>244</v>
      </c>
      <c r="I51" s="21" t="s">
        <v>245</v>
      </c>
      <c r="J51" s="22"/>
      <c r="K51" s="22"/>
      <c r="L51" s="22"/>
      <c r="M51" s="22"/>
      <c r="N51" s="22"/>
      <c r="O51" s="22"/>
      <c r="P51" s="22"/>
      <c r="Q51" s="22"/>
      <c r="R51" s="22"/>
      <c r="S51" s="23"/>
    </row>
    <row r="52" spans="1:19">
      <c r="A52" s="20" t="s">
        <v>113</v>
      </c>
      <c r="B52" s="20" t="s">
        <v>246</v>
      </c>
      <c r="C52" s="20" t="s">
        <v>246</v>
      </c>
      <c r="D52" s="20" t="s">
        <v>113</v>
      </c>
      <c r="E52" s="20" t="s">
        <v>247</v>
      </c>
      <c r="F52" s="20" t="s">
        <v>247</v>
      </c>
      <c r="G52" s="20" t="s">
        <v>246</v>
      </c>
      <c r="H52" s="20" t="s">
        <v>248</v>
      </c>
      <c r="I52" s="21" t="s">
        <v>249</v>
      </c>
      <c r="J52" s="22"/>
      <c r="K52" s="22"/>
      <c r="L52" s="22"/>
      <c r="M52" s="22"/>
      <c r="N52" s="22"/>
      <c r="O52" s="22"/>
      <c r="P52" s="22"/>
      <c r="Q52" s="22"/>
      <c r="R52" s="22"/>
      <c r="S52" s="23"/>
    </row>
    <row r="53" spans="1:19">
      <c r="A53" s="20" t="s">
        <v>117</v>
      </c>
      <c r="B53" s="20" t="s">
        <v>250</v>
      </c>
      <c r="C53" s="20" t="s">
        <v>250</v>
      </c>
      <c r="D53" s="20" t="s">
        <v>117</v>
      </c>
      <c r="E53" s="20" t="s">
        <v>251</v>
      </c>
      <c r="F53" s="20" t="s">
        <v>251</v>
      </c>
      <c r="G53" s="20" t="s">
        <v>250</v>
      </c>
      <c r="H53" s="20" t="s">
        <v>252</v>
      </c>
      <c r="I53" s="21" t="s">
        <v>253</v>
      </c>
      <c r="J53" s="22"/>
      <c r="K53" s="22"/>
      <c r="L53" s="22"/>
      <c r="M53" s="22"/>
      <c r="N53" s="22"/>
      <c r="O53" s="22"/>
      <c r="P53" s="22"/>
      <c r="Q53" s="22"/>
      <c r="R53" s="22"/>
      <c r="S53" s="23"/>
    </row>
    <row r="54" spans="1:19">
      <c r="A54" s="20" t="s">
        <v>121</v>
      </c>
      <c r="B54" s="20" t="s">
        <v>254</v>
      </c>
      <c r="C54" s="20" t="s">
        <v>254</v>
      </c>
      <c r="D54" s="20" t="s">
        <v>121</v>
      </c>
      <c r="E54" s="20" t="s">
        <v>255</v>
      </c>
      <c r="F54" s="20" t="s">
        <v>255</v>
      </c>
      <c r="G54" s="20" t="s">
        <v>254</v>
      </c>
      <c r="H54" s="20" t="s">
        <v>256</v>
      </c>
      <c r="I54" s="21" t="s">
        <v>257</v>
      </c>
      <c r="J54" s="22"/>
      <c r="K54" s="22"/>
      <c r="L54" s="22"/>
      <c r="M54" s="22"/>
      <c r="N54" s="22"/>
      <c r="O54" s="22"/>
      <c r="P54" s="22"/>
      <c r="Q54" s="22"/>
      <c r="R54" s="22"/>
      <c r="S54" s="23"/>
    </row>
    <row r="55" spans="1:19">
      <c r="A55" s="20" t="s">
        <v>125</v>
      </c>
      <c r="B55" s="20" t="s">
        <v>258</v>
      </c>
      <c r="C55" s="20" t="s">
        <v>258</v>
      </c>
      <c r="D55" s="20" t="s">
        <v>125</v>
      </c>
      <c r="E55" s="20" t="s">
        <v>259</v>
      </c>
      <c r="F55" s="20" t="s">
        <v>259</v>
      </c>
      <c r="G55" s="20" t="s">
        <v>258</v>
      </c>
      <c r="H55" s="20" t="s">
        <v>260</v>
      </c>
      <c r="I55" s="21" t="s">
        <v>261</v>
      </c>
      <c r="J55" s="22"/>
      <c r="K55" s="22"/>
      <c r="L55" s="22"/>
      <c r="M55" s="22"/>
      <c r="N55" s="22"/>
      <c r="O55" s="22"/>
      <c r="P55" s="22"/>
      <c r="Q55" s="22"/>
      <c r="R55" s="22"/>
      <c r="S55" s="23"/>
    </row>
    <row r="56" spans="1:19">
      <c r="A56" s="20" t="s">
        <v>129</v>
      </c>
      <c r="B56" s="20" t="s">
        <v>262</v>
      </c>
      <c r="C56" s="20" t="s">
        <v>262</v>
      </c>
      <c r="D56" s="20" t="s">
        <v>129</v>
      </c>
      <c r="E56" s="20" t="s">
        <v>263</v>
      </c>
      <c r="F56" s="20" t="s">
        <v>263</v>
      </c>
      <c r="G56" s="20" t="s">
        <v>262</v>
      </c>
      <c r="H56" s="20" t="s">
        <v>264</v>
      </c>
      <c r="I56" s="21" t="s">
        <v>265</v>
      </c>
      <c r="J56" s="22"/>
      <c r="K56" s="22"/>
      <c r="L56" s="22"/>
      <c r="M56" s="22"/>
      <c r="N56" s="22"/>
      <c r="O56" s="22"/>
      <c r="P56" s="22"/>
      <c r="Q56" s="22"/>
      <c r="R56" s="22"/>
      <c r="S56" s="23"/>
    </row>
    <row r="57" spans="1:19">
      <c r="A57" s="20" t="s">
        <v>133</v>
      </c>
      <c r="B57" s="20" t="s">
        <v>266</v>
      </c>
      <c r="C57" s="20" t="s">
        <v>266</v>
      </c>
      <c r="D57" s="20" t="s">
        <v>133</v>
      </c>
      <c r="E57" s="20" t="s">
        <v>267</v>
      </c>
      <c r="F57" s="20" t="s">
        <v>267</v>
      </c>
      <c r="G57" s="20" t="s">
        <v>266</v>
      </c>
      <c r="H57" s="20" t="s">
        <v>268</v>
      </c>
      <c r="I57" s="21" t="s">
        <v>269</v>
      </c>
      <c r="J57" s="22"/>
      <c r="K57" s="22"/>
      <c r="L57" s="22"/>
      <c r="M57" s="22"/>
      <c r="N57" s="22"/>
      <c r="O57" s="22"/>
      <c r="P57" s="22"/>
      <c r="Q57" s="22"/>
      <c r="R57" s="22"/>
      <c r="S57" s="23"/>
    </row>
    <row r="58" spans="1:19">
      <c r="A58" s="20" t="s">
        <v>137</v>
      </c>
      <c r="B58" s="20" t="s">
        <v>270</v>
      </c>
      <c r="C58" s="20" t="s">
        <v>270</v>
      </c>
      <c r="D58" s="20" t="s">
        <v>137</v>
      </c>
      <c r="E58" s="20" t="s">
        <v>271</v>
      </c>
      <c r="F58" s="20" t="s">
        <v>271</v>
      </c>
      <c r="G58" s="20" t="s">
        <v>270</v>
      </c>
      <c r="H58" s="20" t="s">
        <v>272</v>
      </c>
      <c r="I58" s="21" t="s">
        <v>273</v>
      </c>
      <c r="J58" s="22"/>
      <c r="K58" s="22"/>
      <c r="L58" s="22"/>
      <c r="M58" s="22"/>
      <c r="N58" s="22"/>
      <c r="O58" s="22"/>
      <c r="P58" s="22"/>
      <c r="Q58" s="22"/>
      <c r="R58" s="22"/>
      <c r="S58" s="23"/>
    </row>
    <row r="59" spans="1:19">
      <c r="A59" s="20" t="s">
        <v>141</v>
      </c>
      <c r="B59" s="20" t="s">
        <v>274</v>
      </c>
      <c r="C59" s="20" t="s">
        <v>274</v>
      </c>
      <c r="D59" s="20" t="s">
        <v>141</v>
      </c>
      <c r="E59" s="20" t="s">
        <v>275</v>
      </c>
      <c r="F59" s="20" t="s">
        <v>275</v>
      </c>
      <c r="G59" s="20" t="s">
        <v>274</v>
      </c>
      <c r="H59" s="20" t="s">
        <v>276</v>
      </c>
      <c r="I59" s="21" t="s">
        <v>277</v>
      </c>
      <c r="J59" s="22"/>
      <c r="K59" s="22"/>
      <c r="L59" s="22"/>
      <c r="M59" s="22"/>
      <c r="N59" s="22"/>
      <c r="O59" s="22"/>
      <c r="P59" s="22"/>
      <c r="Q59" s="22"/>
      <c r="R59" s="22"/>
      <c r="S59" s="23"/>
    </row>
    <row r="60" spans="1:19">
      <c r="A60" s="20" t="s">
        <v>146</v>
      </c>
      <c r="B60" s="20" t="s">
        <v>278</v>
      </c>
      <c r="C60" s="20" t="s">
        <v>278</v>
      </c>
      <c r="D60" s="20" t="s">
        <v>146</v>
      </c>
      <c r="E60" s="20" t="s">
        <v>279</v>
      </c>
      <c r="F60" s="20" t="s">
        <v>279</v>
      </c>
      <c r="G60" s="20" t="s">
        <v>278</v>
      </c>
      <c r="H60" s="20" t="s">
        <v>280</v>
      </c>
      <c r="I60" s="21" t="s">
        <v>281</v>
      </c>
      <c r="J60" s="22"/>
      <c r="K60" s="22"/>
      <c r="L60" s="22"/>
      <c r="M60" s="22"/>
      <c r="N60" s="22"/>
      <c r="O60" s="22"/>
      <c r="P60" s="22"/>
      <c r="Q60" s="22"/>
      <c r="R60" s="22"/>
      <c r="S60" s="23"/>
    </row>
    <row r="61" spans="1:19">
      <c r="A61" s="20" t="s">
        <v>151</v>
      </c>
      <c r="B61" s="20" t="s">
        <v>282</v>
      </c>
      <c r="C61" s="20" t="s">
        <v>282</v>
      </c>
      <c r="D61" s="20" t="s">
        <v>151</v>
      </c>
      <c r="E61" s="20" t="s">
        <v>283</v>
      </c>
      <c r="F61" s="20" t="s">
        <v>283</v>
      </c>
      <c r="G61" s="20" t="s">
        <v>282</v>
      </c>
      <c r="H61" s="20" t="s">
        <v>284</v>
      </c>
      <c r="I61" s="21" t="s">
        <v>285</v>
      </c>
      <c r="J61" s="22"/>
      <c r="K61" s="22"/>
      <c r="L61" s="22"/>
      <c r="M61" s="22"/>
      <c r="N61" s="22"/>
      <c r="O61" s="22"/>
      <c r="P61" s="22"/>
      <c r="Q61" s="22"/>
      <c r="R61" s="22"/>
      <c r="S61" s="23"/>
    </row>
    <row r="62" spans="1:19">
      <c r="A62" s="20" t="s">
        <v>156</v>
      </c>
      <c r="B62" s="20" t="s">
        <v>286</v>
      </c>
      <c r="C62" s="20" t="s">
        <v>286</v>
      </c>
      <c r="D62" s="20" t="s">
        <v>156</v>
      </c>
      <c r="E62" s="20" t="s">
        <v>287</v>
      </c>
      <c r="F62" s="20" t="s">
        <v>287</v>
      </c>
      <c r="G62" s="20" t="s">
        <v>286</v>
      </c>
      <c r="H62" s="20" t="s">
        <v>288</v>
      </c>
      <c r="I62" s="21" t="s">
        <v>289</v>
      </c>
      <c r="J62" s="22"/>
      <c r="K62" s="22"/>
      <c r="L62" s="22"/>
      <c r="M62" s="22"/>
      <c r="N62" s="22"/>
      <c r="O62" s="22"/>
      <c r="P62" s="22"/>
      <c r="Q62" s="22"/>
      <c r="R62" s="22"/>
      <c r="S62" s="23"/>
    </row>
    <row r="63" spans="1:19">
      <c r="A63" s="20" t="s">
        <v>161</v>
      </c>
      <c r="B63" s="20" t="s">
        <v>290</v>
      </c>
      <c r="C63" s="20" t="s">
        <v>290</v>
      </c>
      <c r="D63" s="20" t="s">
        <v>161</v>
      </c>
      <c r="E63" s="20" t="s">
        <v>291</v>
      </c>
      <c r="F63" s="20" t="s">
        <v>291</v>
      </c>
      <c r="G63" s="20" t="s">
        <v>290</v>
      </c>
      <c r="H63" s="20" t="s">
        <v>292</v>
      </c>
      <c r="I63" s="21" t="s">
        <v>293</v>
      </c>
      <c r="J63" s="22"/>
      <c r="K63" s="22"/>
      <c r="L63" s="22"/>
      <c r="M63" s="22"/>
      <c r="N63" s="22"/>
      <c r="O63" s="22"/>
      <c r="P63" s="22"/>
      <c r="Q63" s="22"/>
      <c r="R63" s="22"/>
      <c r="S63" s="23"/>
    </row>
    <row r="64" spans="1:19">
      <c r="A64" s="20" t="s">
        <v>166</v>
      </c>
      <c r="B64" s="20" t="s">
        <v>294</v>
      </c>
      <c r="C64" s="20" t="s">
        <v>294</v>
      </c>
      <c r="D64" s="20" t="s">
        <v>166</v>
      </c>
      <c r="E64" s="20" t="s">
        <v>295</v>
      </c>
      <c r="F64" s="20" t="s">
        <v>295</v>
      </c>
      <c r="G64" s="20" t="s">
        <v>294</v>
      </c>
      <c r="H64" s="20" t="s">
        <v>296</v>
      </c>
      <c r="I64" s="21" t="s">
        <v>297</v>
      </c>
      <c r="J64" s="22"/>
      <c r="K64" s="22"/>
      <c r="L64" s="22"/>
      <c r="M64" s="22"/>
      <c r="N64" s="22"/>
      <c r="O64" s="22"/>
      <c r="P64" s="22"/>
      <c r="Q64" s="22"/>
      <c r="R64" s="22"/>
      <c r="S64" s="23"/>
    </row>
    <row r="65" spans="1:19">
      <c r="A65" s="20" t="s">
        <v>171</v>
      </c>
      <c r="B65" s="20" t="s">
        <v>298</v>
      </c>
      <c r="C65" s="20" t="s">
        <v>298</v>
      </c>
      <c r="D65" s="20" t="s">
        <v>171</v>
      </c>
      <c r="E65" s="20" t="s">
        <v>299</v>
      </c>
      <c r="F65" s="20" t="s">
        <v>299</v>
      </c>
      <c r="G65" s="20" t="s">
        <v>298</v>
      </c>
      <c r="H65" s="20" t="s">
        <v>300</v>
      </c>
      <c r="I65" s="21" t="s">
        <v>301</v>
      </c>
      <c r="J65" s="22"/>
      <c r="K65" s="22"/>
      <c r="L65" s="22"/>
      <c r="M65" s="22"/>
      <c r="N65" s="22"/>
      <c r="O65" s="22"/>
      <c r="P65" s="22"/>
      <c r="Q65" s="22"/>
      <c r="R65" s="22"/>
      <c r="S65" s="23"/>
    </row>
    <row r="66" spans="1:19">
      <c r="A66" s="20" t="s">
        <v>175</v>
      </c>
      <c r="B66" s="25" t="str">
        <f>HYPERLINK("http://en.wikipedia.org/wiki/Null_character","NUL")</f>
        <v>NUL</v>
      </c>
      <c r="C66" s="20" t="s">
        <v>302</v>
      </c>
      <c r="D66" s="20" t="s">
        <v>175</v>
      </c>
      <c r="E66" s="20" t="s">
        <v>303</v>
      </c>
      <c r="F66" s="20" t="s">
        <v>303</v>
      </c>
      <c r="G66" s="20" t="s">
        <v>302</v>
      </c>
      <c r="H66" s="20" t="s">
        <v>304</v>
      </c>
      <c r="I66" s="21" t="s">
        <v>305</v>
      </c>
      <c r="J66" s="22"/>
      <c r="K66" s="22"/>
      <c r="L66" s="22"/>
      <c r="M66" s="22"/>
      <c r="N66" s="22"/>
      <c r="O66" s="22"/>
      <c r="P66" s="22"/>
      <c r="Q66" s="22"/>
      <c r="R66" s="22"/>
      <c r="S66" s="23"/>
    </row>
    <row r="67" spans="1:19">
      <c r="A67" s="20" t="s">
        <v>179</v>
      </c>
      <c r="B67" s="20" t="s">
        <v>306</v>
      </c>
      <c r="C67" s="20" t="s">
        <v>307</v>
      </c>
      <c r="D67" s="20" t="s">
        <v>179</v>
      </c>
      <c r="E67" s="20" t="s">
        <v>308</v>
      </c>
      <c r="F67" s="20" t="s">
        <v>308</v>
      </c>
      <c r="G67" s="20" t="s">
        <v>307</v>
      </c>
      <c r="H67" s="20" t="s">
        <v>309</v>
      </c>
      <c r="I67" s="21" t="s">
        <v>310</v>
      </c>
      <c r="J67" s="22"/>
      <c r="K67" s="22"/>
      <c r="L67" s="22"/>
      <c r="M67" s="22"/>
      <c r="N67" s="22"/>
      <c r="O67" s="22"/>
      <c r="P67" s="22"/>
      <c r="Q67" s="22"/>
      <c r="R67" s="22"/>
      <c r="S67" s="23"/>
    </row>
    <row r="68" spans="1:19">
      <c r="A68" s="20" t="s">
        <v>183</v>
      </c>
      <c r="B68" s="20" t="s">
        <v>311</v>
      </c>
      <c r="C68" s="20" t="s">
        <v>312</v>
      </c>
      <c r="D68" s="20" t="s">
        <v>183</v>
      </c>
      <c r="E68" s="20" t="s">
        <v>313</v>
      </c>
      <c r="F68" s="20" t="s">
        <v>313</v>
      </c>
      <c r="G68" s="20" t="s">
        <v>312</v>
      </c>
      <c r="H68" s="20" t="s">
        <v>314</v>
      </c>
      <c r="I68" s="21" t="s">
        <v>315</v>
      </c>
      <c r="J68" s="22"/>
      <c r="K68" s="22"/>
      <c r="L68" s="22"/>
      <c r="M68" s="22"/>
      <c r="N68" s="22"/>
      <c r="O68" s="22"/>
      <c r="P68" s="22"/>
      <c r="Q68" s="22"/>
      <c r="R68" s="22"/>
      <c r="S68" s="23"/>
    </row>
    <row r="69" spans="1:19">
      <c r="A69" s="20" t="s">
        <v>187</v>
      </c>
      <c r="B69" s="25" t="str">
        <f>HYPERLINK("http://en.wikipedia.org/wiki/End-of-text_character","ETX")</f>
        <v>ETX</v>
      </c>
      <c r="C69" s="20" t="s">
        <v>316</v>
      </c>
      <c r="D69" s="20" t="s">
        <v>187</v>
      </c>
      <c r="E69" s="20" t="s">
        <v>317</v>
      </c>
      <c r="F69" s="20" t="s">
        <v>317</v>
      </c>
      <c r="G69" s="20" t="s">
        <v>316</v>
      </c>
      <c r="H69" s="20" t="s">
        <v>318</v>
      </c>
      <c r="I69" s="21" t="s">
        <v>319</v>
      </c>
      <c r="J69" s="22"/>
      <c r="K69" s="22"/>
      <c r="L69" s="22"/>
      <c r="M69" s="22"/>
      <c r="N69" s="22"/>
      <c r="O69" s="22"/>
      <c r="P69" s="22"/>
      <c r="Q69" s="22"/>
      <c r="R69" s="22"/>
      <c r="S69" s="23"/>
    </row>
    <row r="70" spans="1:19">
      <c r="A70" s="20" t="s">
        <v>191</v>
      </c>
      <c r="B70" s="25" t="str">
        <f>HYPERLINK("http://en.wikipedia.org/wiki/End-of-transmission_character","EOT")</f>
        <v>EOT</v>
      </c>
      <c r="C70" s="20" t="s">
        <v>320</v>
      </c>
      <c r="D70" s="20" t="s">
        <v>191</v>
      </c>
      <c r="E70" s="20" t="s">
        <v>321</v>
      </c>
      <c r="F70" s="20" t="s">
        <v>321</v>
      </c>
      <c r="G70" s="20" t="s">
        <v>320</v>
      </c>
      <c r="H70" s="20" t="s">
        <v>322</v>
      </c>
      <c r="I70" s="21" t="s">
        <v>323</v>
      </c>
      <c r="J70" s="22"/>
      <c r="K70" s="22"/>
      <c r="L70" s="22"/>
      <c r="M70" s="22"/>
      <c r="N70" s="22"/>
      <c r="O70" s="22"/>
      <c r="P70" s="22"/>
      <c r="Q70" s="22"/>
      <c r="R70" s="22"/>
      <c r="S70" s="23"/>
    </row>
    <row r="71" spans="1:19">
      <c r="A71" s="20" t="s">
        <v>195</v>
      </c>
      <c r="B71" s="25" t="str">
        <f>HYPERLINK("http://en.wikipedia.org/wiki/Enquiry_(computer_communications)","ENQ")</f>
        <v>ENQ</v>
      </c>
      <c r="C71" s="20" t="s">
        <v>324</v>
      </c>
      <c r="D71" s="20" t="s">
        <v>195</v>
      </c>
      <c r="E71" s="20" t="s">
        <v>325</v>
      </c>
      <c r="F71" s="20" t="s">
        <v>325</v>
      </c>
      <c r="G71" s="20" t="s">
        <v>324</v>
      </c>
      <c r="H71" s="20" t="s">
        <v>326</v>
      </c>
      <c r="I71" s="21" t="s">
        <v>327</v>
      </c>
      <c r="J71" s="22"/>
      <c r="K71" s="22"/>
      <c r="L71" s="22"/>
      <c r="M71" s="22"/>
      <c r="N71" s="22"/>
      <c r="O71" s="22"/>
      <c r="P71" s="22"/>
      <c r="Q71" s="22"/>
      <c r="R71" s="22"/>
      <c r="S71" s="23"/>
    </row>
    <row r="72" spans="1:19">
      <c r="A72" s="20" t="s">
        <v>199</v>
      </c>
      <c r="B72" s="25" t="str">
        <f>HYPERLINK("http://en.wikipedia.org/wiki/Acknowledge_character","ACK")</f>
        <v>ACK</v>
      </c>
      <c r="C72" s="20" t="s">
        <v>328</v>
      </c>
      <c r="D72" s="20" t="s">
        <v>199</v>
      </c>
      <c r="E72" s="20" t="s">
        <v>329</v>
      </c>
      <c r="F72" s="20" t="s">
        <v>329</v>
      </c>
      <c r="G72" s="20" t="s">
        <v>328</v>
      </c>
      <c r="H72" s="20" t="s">
        <v>330</v>
      </c>
      <c r="I72" s="21" t="s">
        <v>331</v>
      </c>
      <c r="J72" s="22"/>
      <c r="K72" s="22"/>
      <c r="L72" s="22"/>
      <c r="M72" s="22"/>
      <c r="N72" s="22"/>
      <c r="O72" s="22"/>
      <c r="P72" s="22"/>
      <c r="Q72" s="22"/>
      <c r="R72" s="22"/>
      <c r="S72" s="23"/>
    </row>
    <row r="73" spans="1:19">
      <c r="A73" s="20" t="s">
        <v>203</v>
      </c>
      <c r="B73" s="25" t="str">
        <f>HYPERLINK("http://en.wikipedia.org/wiki/Bell_character","BEL")</f>
        <v>BEL</v>
      </c>
      <c r="C73" s="20" t="s">
        <v>332</v>
      </c>
      <c r="D73" s="20" t="s">
        <v>203</v>
      </c>
      <c r="E73" s="20" t="s">
        <v>333</v>
      </c>
      <c r="F73" s="20" t="s">
        <v>333</v>
      </c>
      <c r="G73" s="20" t="s">
        <v>332</v>
      </c>
      <c r="H73" s="20" t="s">
        <v>334</v>
      </c>
      <c r="I73" s="21" t="s">
        <v>335</v>
      </c>
      <c r="J73" s="22"/>
      <c r="K73" s="22"/>
      <c r="L73" s="22"/>
      <c r="M73" s="22"/>
      <c r="N73" s="22"/>
      <c r="O73" s="22"/>
      <c r="P73" s="22"/>
      <c r="Q73" s="22"/>
      <c r="R73" s="22"/>
      <c r="S73" s="23"/>
    </row>
    <row r="74" spans="1:19">
      <c r="A74" s="20" t="s">
        <v>207</v>
      </c>
      <c r="B74" s="25" t="str">
        <f>HYPERLINK("http://en.wikipedia.org/wiki/Backspace","BS")</f>
        <v>BS</v>
      </c>
      <c r="C74" s="20" t="s">
        <v>336</v>
      </c>
      <c r="D74" s="20" t="s">
        <v>207</v>
      </c>
      <c r="E74" s="20" t="s">
        <v>337</v>
      </c>
      <c r="F74" s="20" t="s">
        <v>337</v>
      </c>
      <c r="G74" s="20" t="s">
        <v>336</v>
      </c>
      <c r="H74" s="20" t="s">
        <v>338</v>
      </c>
      <c r="I74" s="21" t="s">
        <v>339</v>
      </c>
      <c r="J74" s="22"/>
      <c r="K74" s="22"/>
      <c r="L74" s="22"/>
      <c r="M74" s="22"/>
      <c r="N74" s="22"/>
      <c r="O74" s="22"/>
      <c r="P74" s="22"/>
      <c r="Q74" s="22"/>
      <c r="R74" s="22"/>
      <c r="S74" s="23"/>
    </row>
    <row r="75" spans="1:19">
      <c r="A75" s="20" t="s">
        <v>211</v>
      </c>
      <c r="B75" s="25" t="str">
        <f>HYPERLINK("http://en.wikipedia.org/wiki/Tab_key","HT")</f>
        <v>HT</v>
      </c>
      <c r="C75" s="20" t="s">
        <v>340</v>
      </c>
      <c r="D75" s="20" t="s">
        <v>211</v>
      </c>
      <c r="E75" s="20" t="s">
        <v>341</v>
      </c>
      <c r="F75" s="20" t="s">
        <v>341</v>
      </c>
      <c r="G75" s="20" t="s">
        <v>340</v>
      </c>
      <c r="H75" s="20" t="s">
        <v>342</v>
      </c>
      <c r="I75" s="21" t="s">
        <v>343</v>
      </c>
      <c r="J75" s="22"/>
      <c r="K75" s="22"/>
      <c r="L75" s="22"/>
      <c r="M75" s="22"/>
      <c r="N75" s="22"/>
      <c r="O75" s="22"/>
      <c r="P75" s="22"/>
      <c r="Q75" s="22"/>
      <c r="R75" s="22"/>
      <c r="S75" s="23"/>
    </row>
    <row r="76" spans="1:19">
      <c r="A76" s="20" t="s">
        <v>215</v>
      </c>
      <c r="B76" s="25" t="str">
        <f>HYPERLINK("http://en.wikipedia.org/wiki/Line_feed","LF")</f>
        <v>LF</v>
      </c>
      <c r="C76" s="20" t="s">
        <v>344</v>
      </c>
      <c r="D76" s="20" t="s">
        <v>215</v>
      </c>
      <c r="E76" s="20" t="s">
        <v>345</v>
      </c>
      <c r="F76" s="20" t="s">
        <v>345</v>
      </c>
      <c r="G76" s="20" t="s">
        <v>344</v>
      </c>
      <c r="H76" s="20" t="s">
        <v>346</v>
      </c>
      <c r="I76" s="21" t="s">
        <v>347</v>
      </c>
      <c r="J76" s="22"/>
      <c r="K76" s="22"/>
      <c r="L76" s="22"/>
      <c r="M76" s="22"/>
      <c r="N76" s="22"/>
      <c r="O76" s="22"/>
      <c r="P76" s="22"/>
      <c r="Q76" s="22"/>
      <c r="R76" s="22"/>
      <c r="S76" s="23"/>
    </row>
    <row r="77" spans="1:19">
      <c r="A77" s="20" t="s">
        <v>219</v>
      </c>
      <c r="B77" s="20" t="s">
        <v>348</v>
      </c>
      <c r="C77" s="20" t="s">
        <v>349</v>
      </c>
      <c r="D77" s="20" t="s">
        <v>219</v>
      </c>
      <c r="E77" s="20" t="s">
        <v>350</v>
      </c>
      <c r="F77" s="20" t="s">
        <v>350</v>
      </c>
      <c r="G77" s="20" t="s">
        <v>349</v>
      </c>
      <c r="H77" s="20" t="s">
        <v>351</v>
      </c>
      <c r="I77" s="21" t="s">
        <v>352</v>
      </c>
      <c r="J77" s="22"/>
      <c r="K77" s="22"/>
      <c r="L77" s="22"/>
      <c r="M77" s="22"/>
      <c r="N77" s="22"/>
      <c r="O77" s="22"/>
      <c r="P77" s="22"/>
      <c r="Q77" s="22"/>
      <c r="R77" s="22"/>
      <c r="S77" s="23"/>
    </row>
    <row r="78" spans="1:19">
      <c r="A78" s="20" t="s">
        <v>223</v>
      </c>
      <c r="B78" s="25" t="str">
        <f>HYPERLINK("http://en.wikipedia.org/wiki/Form_feed","FF")</f>
        <v>FF</v>
      </c>
      <c r="C78" s="20" t="s">
        <v>353</v>
      </c>
      <c r="D78" s="20" t="s">
        <v>223</v>
      </c>
      <c r="E78" s="20" t="s">
        <v>354</v>
      </c>
      <c r="F78" s="20" t="s">
        <v>354</v>
      </c>
      <c r="G78" s="20" t="s">
        <v>353</v>
      </c>
      <c r="H78" s="20" t="s">
        <v>355</v>
      </c>
      <c r="I78" s="21" t="s">
        <v>356</v>
      </c>
      <c r="J78" s="22"/>
      <c r="K78" s="22"/>
      <c r="L78" s="22"/>
      <c r="M78" s="22"/>
      <c r="N78" s="22"/>
      <c r="O78" s="22"/>
      <c r="P78" s="22"/>
      <c r="Q78" s="22"/>
      <c r="R78" s="22"/>
      <c r="S78" s="23"/>
    </row>
    <row r="79" spans="1:19">
      <c r="A79" s="20" t="s">
        <v>227</v>
      </c>
      <c r="B79" s="25" t="str">
        <f>HYPERLINK("http://en.wikipedia.org/wiki/Carriage_return","CR")</f>
        <v>CR</v>
      </c>
      <c r="C79" s="20" t="s">
        <v>357</v>
      </c>
      <c r="D79" s="20" t="s">
        <v>227</v>
      </c>
      <c r="E79" s="20" t="s">
        <v>358</v>
      </c>
      <c r="F79" s="20" t="s">
        <v>358</v>
      </c>
      <c r="G79" s="20" t="s">
        <v>357</v>
      </c>
      <c r="H79" s="20" t="s">
        <v>359</v>
      </c>
      <c r="I79" s="21" t="s">
        <v>360</v>
      </c>
      <c r="J79" s="22"/>
      <c r="K79" s="22"/>
      <c r="L79" s="22"/>
      <c r="M79" s="22"/>
      <c r="N79" s="22"/>
      <c r="O79" s="22"/>
      <c r="P79" s="22"/>
      <c r="Q79" s="22"/>
      <c r="R79" s="22"/>
      <c r="S79" s="23"/>
    </row>
    <row r="80" spans="1:19">
      <c r="A80" s="20" t="s">
        <v>231</v>
      </c>
      <c r="B80" s="25" t="str">
        <f>HYPERLINK("http://en.wikipedia.org/wiki/Shift_out","SO")</f>
        <v>SO</v>
      </c>
      <c r="C80" s="20" t="s">
        <v>361</v>
      </c>
      <c r="D80" s="20" t="s">
        <v>231</v>
      </c>
      <c r="E80" s="20" t="s">
        <v>362</v>
      </c>
      <c r="F80" s="20" t="s">
        <v>362</v>
      </c>
      <c r="G80" s="20" t="s">
        <v>361</v>
      </c>
      <c r="H80" s="20" t="s">
        <v>363</v>
      </c>
      <c r="I80" s="21" t="s">
        <v>364</v>
      </c>
      <c r="J80" s="22"/>
      <c r="K80" s="22"/>
      <c r="L80" s="22"/>
      <c r="M80" s="22"/>
      <c r="N80" s="22"/>
      <c r="O80" s="22"/>
      <c r="P80" s="22"/>
      <c r="Q80" s="22"/>
      <c r="R80" s="22"/>
      <c r="S80" s="23"/>
    </row>
    <row r="81" spans="1:19">
      <c r="A81" s="20" t="s">
        <v>235</v>
      </c>
      <c r="B81" s="25" t="str">
        <f>HYPERLINK("http://en.wikipedia.org/wiki/Shift_in","SI")</f>
        <v>SI</v>
      </c>
      <c r="C81" s="20" t="s">
        <v>365</v>
      </c>
      <c r="D81" s="20" t="s">
        <v>235</v>
      </c>
      <c r="E81" s="20" t="s">
        <v>366</v>
      </c>
      <c r="F81" s="20" t="s">
        <v>366</v>
      </c>
      <c r="G81" s="20" t="s">
        <v>365</v>
      </c>
      <c r="H81" s="20" t="s">
        <v>367</v>
      </c>
      <c r="I81" s="21" t="s">
        <v>368</v>
      </c>
      <c r="J81" s="22"/>
      <c r="K81" s="22"/>
      <c r="L81" s="22"/>
      <c r="M81" s="22"/>
      <c r="N81" s="22"/>
      <c r="O81" s="22"/>
      <c r="P81" s="22"/>
      <c r="Q81" s="22"/>
      <c r="R81" s="22"/>
      <c r="S81" s="23"/>
    </row>
    <row r="82" spans="1:19">
      <c r="A82" s="20" t="s">
        <v>239</v>
      </c>
      <c r="B82" s="20" t="s">
        <v>369</v>
      </c>
      <c r="C82" s="20" t="s">
        <v>370</v>
      </c>
      <c r="D82" s="20" t="s">
        <v>239</v>
      </c>
      <c r="E82" s="20" t="s">
        <v>371</v>
      </c>
      <c r="F82" s="20" t="s">
        <v>371</v>
      </c>
      <c r="G82" s="20" t="s">
        <v>370</v>
      </c>
      <c r="H82" s="20" t="s">
        <v>372</v>
      </c>
      <c r="I82" s="21" t="s">
        <v>373</v>
      </c>
      <c r="J82" s="22"/>
      <c r="K82" s="22"/>
      <c r="L82" s="22"/>
      <c r="M82" s="22"/>
      <c r="N82" s="22"/>
      <c r="O82" s="22"/>
      <c r="P82" s="22"/>
      <c r="Q82" s="22"/>
      <c r="R82" s="22"/>
      <c r="S82" s="23"/>
    </row>
    <row r="83" spans="1:19">
      <c r="A83" s="20" t="s">
        <v>243</v>
      </c>
      <c r="B83" s="20" t="s">
        <v>374</v>
      </c>
      <c r="C83" s="20" t="s">
        <v>375</v>
      </c>
      <c r="D83" s="20" t="s">
        <v>243</v>
      </c>
      <c r="E83" s="20" t="s">
        <v>376</v>
      </c>
      <c r="F83" s="20" t="s">
        <v>376</v>
      </c>
      <c r="G83" s="20" t="s">
        <v>375</v>
      </c>
      <c r="H83" s="20" t="s">
        <v>377</v>
      </c>
      <c r="I83" s="21" t="s">
        <v>378</v>
      </c>
      <c r="J83" s="22"/>
      <c r="K83" s="22"/>
      <c r="L83" s="22"/>
      <c r="M83" s="22"/>
      <c r="N83" s="22"/>
      <c r="O83" s="22"/>
      <c r="P83" s="22"/>
      <c r="Q83" s="22"/>
      <c r="R83" s="22"/>
      <c r="S83" s="23"/>
    </row>
    <row r="84" spans="1:19">
      <c r="A84" s="20" t="s">
        <v>247</v>
      </c>
      <c r="B84" s="20" t="s">
        <v>379</v>
      </c>
      <c r="C84" s="20" t="s">
        <v>380</v>
      </c>
      <c r="D84" s="20" t="s">
        <v>247</v>
      </c>
      <c r="E84" s="20" t="s">
        <v>381</v>
      </c>
      <c r="F84" s="20" t="s">
        <v>381</v>
      </c>
      <c r="G84" s="20" t="s">
        <v>380</v>
      </c>
      <c r="H84" s="20" t="s">
        <v>382</v>
      </c>
      <c r="I84" s="21" t="s">
        <v>383</v>
      </c>
      <c r="J84" s="22"/>
      <c r="K84" s="22"/>
      <c r="L84" s="22"/>
      <c r="M84" s="22"/>
      <c r="N84" s="22"/>
      <c r="O84" s="22"/>
      <c r="P84" s="22"/>
      <c r="Q84" s="22"/>
      <c r="R84" s="22"/>
      <c r="S84" s="23"/>
    </row>
    <row r="85" spans="1:19">
      <c r="A85" s="20" t="s">
        <v>251</v>
      </c>
      <c r="B85" s="20" t="s">
        <v>384</v>
      </c>
      <c r="C85" s="20" t="s">
        <v>385</v>
      </c>
      <c r="D85" s="20" t="s">
        <v>251</v>
      </c>
      <c r="E85" s="20" t="s">
        <v>386</v>
      </c>
      <c r="F85" s="20" t="s">
        <v>386</v>
      </c>
      <c r="G85" s="20" t="s">
        <v>385</v>
      </c>
      <c r="H85" s="20" t="s">
        <v>387</v>
      </c>
      <c r="I85" s="21" t="s">
        <v>388</v>
      </c>
      <c r="J85" s="22"/>
      <c r="K85" s="22"/>
      <c r="L85" s="22"/>
      <c r="M85" s="22"/>
      <c r="N85" s="22"/>
      <c r="O85" s="22"/>
      <c r="P85" s="22"/>
      <c r="Q85" s="22"/>
      <c r="R85" s="22"/>
      <c r="S85" s="23"/>
    </row>
    <row r="86" spans="1:19">
      <c r="A86" s="20" t="s">
        <v>255</v>
      </c>
      <c r="B86" s="20" t="s">
        <v>389</v>
      </c>
      <c r="C86" s="20" t="s">
        <v>390</v>
      </c>
      <c r="D86" s="20" t="s">
        <v>255</v>
      </c>
      <c r="E86" s="20" t="s">
        <v>391</v>
      </c>
      <c r="F86" s="20" t="s">
        <v>391</v>
      </c>
      <c r="G86" s="20" t="s">
        <v>390</v>
      </c>
      <c r="H86" s="20" t="s">
        <v>392</v>
      </c>
      <c r="I86" s="21" t="s">
        <v>393</v>
      </c>
      <c r="J86" s="22"/>
      <c r="K86" s="22"/>
      <c r="L86" s="22"/>
      <c r="M86" s="22"/>
      <c r="N86" s="22"/>
      <c r="O86" s="22"/>
      <c r="P86" s="22"/>
      <c r="Q86" s="22"/>
      <c r="R86" s="22"/>
      <c r="S86" s="23"/>
    </row>
    <row r="87" spans="1:19">
      <c r="A87" s="20" t="s">
        <v>259</v>
      </c>
      <c r="B87" s="25" t="str">
        <f>HYPERLINK("http://en.wikipedia.org/wiki/Negative-acknowledge_character","NAK")</f>
        <v>NAK</v>
      </c>
      <c r="C87" s="20" t="s">
        <v>394</v>
      </c>
      <c r="D87" s="20" t="s">
        <v>259</v>
      </c>
      <c r="E87" s="20" t="s">
        <v>395</v>
      </c>
      <c r="F87" s="20" t="s">
        <v>395</v>
      </c>
      <c r="G87" s="20" t="s">
        <v>394</v>
      </c>
      <c r="H87" s="20" t="s">
        <v>396</v>
      </c>
      <c r="I87" s="21" t="s">
        <v>397</v>
      </c>
      <c r="J87" s="22"/>
      <c r="K87" s="22"/>
      <c r="L87" s="22"/>
      <c r="M87" s="22"/>
      <c r="N87" s="22"/>
      <c r="O87" s="22"/>
      <c r="P87" s="22"/>
      <c r="Q87" s="22"/>
      <c r="R87" s="22"/>
      <c r="S87" s="23"/>
    </row>
    <row r="88" spans="1:19">
      <c r="A88" s="20" t="s">
        <v>263</v>
      </c>
      <c r="B88" s="20" t="s">
        <v>398</v>
      </c>
      <c r="C88" s="20" t="s">
        <v>399</v>
      </c>
      <c r="D88" s="20" t="s">
        <v>263</v>
      </c>
      <c r="E88" s="20" t="s">
        <v>400</v>
      </c>
      <c r="F88" s="20" t="s">
        <v>400</v>
      </c>
      <c r="G88" s="20" t="s">
        <v>399</v>
      </c>
      <c r="H88" s="20" t="s">
        <v>401</v>
      </c>
      <c r="I88" s="21" t="s">
        <v>402</v>
      </c>
      <c r="J88" s="22"/>
      <c r="K88" s="22"/>
      <c r="L88" s="22"/>
      <c r="M88" s="22"/>
      <c r="N88" s="22"/>
      <c r="O88" s="22"/>
      <c r="P88" s="22"/>
      <c r="Q88" s="22"/>
      <c r="R88" s="22"/>
      <c r="S88" s="23"/>
    </row>
    <row r="89" spans="1:19">
      <c r="A89" s="20" t="s">
        <v>267</v>
      </c>
      <c r="B89" s="25" t="str">
        <f>HYPERLINK("http://en.wikipedia.org/wiki/End_Transmission_Block_character","ETB")</f>
        <v>ETB</v>
      </c>
      <c r="C89" s="20" t="s">
        <v>403</v>
      </c>
      <c r="D89" s="20" t="s">
        <v>267</v>
      </c>
      <c r="E89" s="20" t="s">
        <v>404</v>
      </c>
      <c r="F89" s="20" t="s">
        <v>404</v>
      </c>
      <c r="G89" s="20" t="s">
        <v>403</v>
      </c>
      <c r="H89" s="20" t="s">
        <v>405</v>
      </c>
      <c r="I89" s="21" t="s">
        <v>406</v>
      </c>
      <c r="J89" s="22"/>
      <c r="K89" s="22"/>
      <c r="L89" s="22"/>
      <c r="M89" s="22"/>
      <c r="N89" s="22"/>
      <c r="O89" s="22"/>
      <c r="P89" s="22"/>
      <c r="Q89" s="22"/>
      <c r="R89" s="22"/>
      <c r="S89" s="23"/>
    </row>
    <row r="90" spans="1:19">
      <c r="A90" s="20" t="s">
        <v>271</v>
      </c>
      <c r="B90" s="25" t="str">
        <f>HYPERLINK("http://en.wikipedia.org/wiki/Cancel_character","CAN")</f>
        <v>CAN</v>
      </c>
      <c r="C90" s="20" t="s">
        <v>407</v>
      </c>
      <c r="D90" s="20" t="s">
        <v>271</v>
      </c>
      <c r="E90" s="20" t="s">
        <v>408</v>
      </c>
      <c r="F90" s="20" t="s">
        <v>408</v>
      </c>
      <c r="G90" s="20" t="s">
        <v>407</v>
      </c>
      <c r="H90" s="20" t="s">
        <v>409</v>
      </c>
      <c r="I90" s="21" t="s">
        <v>410</v>
      </c>
      <c r="J90" s="22"/>
      <c r="K90" s="22"/>
      <c r="L90" s="22"/>
      <c r="M90" s="22"/>
      <c r="N90" s="22"/>
      <c r="O90" s="22"/>
      <c r="P90" s="22"/>
      <c r="Q90" s="22"/>
      <c r="R90" s="22"/>
      <c r="S90" s="23"/>
    </row>
    <row r="91" spans="1:19">
      <c r="A91" s="20" t="s">
        <v>275</v>
      </c>
      <c r="B91" s="20" t="s">
        <v>411</v>
      </c>
      <c r="C91" s="20" t="s">
        <v>412</v>
      </c>
      <c r="D91" s="20" t="s">
        <v>275</v>
      </c>
      <c r="E91" s="20" t="s">
        <v>413</v>
      </c>
      <c r="F91" s="20" t="s">
        <v>413</v>
      </c>
      <c r="G91" s="20" t="s">
        <v>412</v>
      </c>
      <c r="H91" s="20" t="s">
        <v>414</v>
      </c>
      <c r="I91" s="21" t="s">
        <v>415</v>
      </c>
      <c r="J91" s="22"/>
      <c r="K91" s="22"/>
      <c r="L91" s="22"/>
      <c r="M91" s="22"/>
      <c r="N91" s="22"/>
      <c r="O91" s="22"/>
      <c r="P91" s="22"/>
      <c r="Q91" s="22"/>
      <c r="R91" s="22"/>
      <c r="S91" s="23"/>
    </row>
    <row r="92" spans="1:19">
      <c r="A92" s="20" t="s">
        <v>279</v>
      </c>
      <c r="B92" s="25" t="str">
        <f>HYPERLINK("http://en.wikipedia.org/wiki/Substitute_character","SUB")</f>
        <v>SUB</v>
      </c>
      <c r="C92" s="20" t="s">
        <v>416</v>
      </c>
      <c r="D92" s="20" t="s">
        <v>279</v>
      </c>
      <c r="E92" s="20" t="s">
        <v>417</v>
      </c>
      <c r="F92" s="20" t="s">
        <v>417</v>
      </c>
      <c r="G92" s="20" t="s">
        <v>416</v>
      </c>
      <c r="H92" s="20" t="s">
        <v>418</v>
      </c>
      <c r="I92" s="21" t="s">
        <v>419</v>
      </c>
      <c r="J92" s="22"/>
      <c r="K92" s="22"/>
      <c r="L92" s="22"/>
      <c r="M92" s="22"/>
      <c r="N92" s="22"/>
      <c r="O92" s="22"/>
      <c r="P92" s="22"/>
      <c r="Q92" s="22"/>
      <c r="R92" s="22"/>
      <c r="S92" s="23"/>
    </row>
    <row r="93" spans="1:19">
      <c r="A93" s="20" t="s">
        <v>283</v>
      </c>
      <c r="B93" s="25" t="str">
        <f>HYPERLINK("http://en.wikipedia.org/wiki/Escape_character","ESC")</f>
        <v>ESC</v>
      </c>
      <c r="C93" s="20" t="s">
        <v>420</v>
      </c>
      <c r="D93" s="20" t="s">
        <v>283</v>
      </c>
      <c r="E93" s="20" t="s">
        <v>0</v>
      </c>
      <c r="F93" s="20" t="s">
        <v>0</v>
      </c>
      <c r="G93" s="20" t="s">
        <v>420</v>
      </c>
      <c r="H93" s="20" t="s">
        <v>421</v>
      </c>
      <c r="I93" s="21" t="s">
        <v>422</v>
      </c>
      <c r="J93" s="22"/>
      <c r="K93" s="22"/>
      <c r="L93" s="22"/>
      <c r="M93" s="22"/>
      <c r="N93" s="22"/>
      <c r="O93" s="22"/>
      <c r="P93" s="22"/>
      <c r="Q93" s="22"/>
      <c r="R93" s="22"/>
      <c r="S93" s="23"/>
    </row>
    <row r="94" spans="1:19">
      <c r="A94" s="20" t="s">
        <v>287</v>
      </c>
      <c r="B94" s="20" t="s">
        <v>423</v>
      </c>
      <c r="C94" s="20" t="s">
        <v>424</v>
      </c>
      <c r="D94" s="20" t="s">
        <v>287</v>
      </c>
      <c r="E94" s="20" t="s">
        <v>425</v>
      </c>
      <c r="F94" s="20" t="s">
        <v>425</v>
      </c>
      <c r="G94" s="20" t="s">
        <v>424</v>
      </c>
      <c r="H94" s="20" t="s">
        <v>426</v>
      </c>
      <c r="I94" s="21" t="s">
        <v>427</v>
      </c>
      <c r="J94" s="22"/>
      <c r="K94" s="22"/>
      <c r="L94" s="22"/>
      <c r="M94" s="22"/>
      <c r="N94" s="22"/>
      <c r="O94" s="22"/>
      <c r="P94" s="22"/>
      <c r="Q94" s="22"/>
      <c r="R94" s="22"/>
      <c r="S94" s="23"/>
    </row>
    <row r="95" spans="1:19">
      <c r="A95" s="20" t="s">
        <v>291</v>
      </c>
      <c r="B95" s="20" t="s">
        <v>428</v>
      </c>
      <c r="C95" s="20" t="s">
        <v>429</v>
      </c>
      <c r="D95" s="20" t="s">
        <v>291</v>
      </c>
      <c r="E95" s="20" t="s">
        <v>430</v>
      </c>
      <c r="F95" s="20" t="s">
        <v>430</v>
      </c>
      <c r="G95" s="20" t="s">
        <v>429</v>
      </c>
      <c r="H95" s="20" t="s">
        <v>431</v>
      </c>
      <c r="I95" s="21" t="s">
        <v>432</v>
      </c>
      <c r="J95" s="22"/>
      <c r="K95" s="22"/>
      <c r="L95" s="22"/>
      <c r="M95" s="22"/>
      <c r="N95" s="22"/>
      <c r="O95" s="22"/>
      <c r="P95" s="22"/>
      <c r="Q95" s="22"/>
      <c r="R95" s="22"/>
      <c r="S95" s="23"/>
    </row>
    <row r="96" spans="1:19">
      <c r="A96" s="20" t="s">
        <v>295</v>
      </c>
      <c r="B96" s="20" t="s">
        <v>433</v>
      </c>
      <c r="C96" s="20" t="s">
        <v>434</v>
      </c>
      <c r="D96" s="20" t="s">
        <v>295</v>
      </c>
      <c r="E96" s="20" t="s">
        <v>435</v>
      </c>
      <c r="F96" s="20" t="s">
        <v>436</v>
      </c>
      <c r="G96" s="20" t="s">
        <v>434</v>
      </c>
      <c r="H96" s="20" t="s">
        <v>437</v>
      </c>
      <c r="I96" s="21" t="s">
        <v>438</v>
      </c>
      <c r="J96" s="22"/>
      <c r="K96" s="22"/>
      <c r="L96" s="22"/>
      <c r="M96" s="22"/>
      <c r="N96" s="22"/>
      <c r="O96" s="22"/>
      <c r="P96" s="22"/>
      <c r="Q96" s="22"/>
      <c r="R96" s="22"/>
      <c r="S96" s="23"/>
    </row>
    <row r="97" spans="1:19">
      <c r="A97" s="20" t="s">
        <v>299</v>
      </c>
      <c r="B97" s="20" t="s">
        <v>439</v>
      </c>
      <c r="C97" s="25" t="str">
        <f>HYPERLINK("http://en.wikipedia.org/wiki/Delete_key","DEL")</f>
        <v>DEL</v>
      </c>
      <c r="D97" s="20" t="s">
        <v>299</v>
      </c>
      <c r="E97" s="20" t="s">
        <v>440</v>
      </c>
      <c r="F97" s="20" t="s">
        <v>441</v>
      </c>
      <c r="G97" s="20" t="s">
        <v>442</v>
      </c>
      <c r="H97" s="20" t="s">
        <v>443</v>
      </c>
      <c r="I97" s="21" t="s">
        <v>444</v>
      </c>
      <c r="J97" s="22"/>
      <c r="K97" s="22"/>
      <c r="L97" s="22"/>
      <c r="M97" s="22"/>
      <c r="N97" s="22"/>
      <c r="O97" s="22"/>
      <c r="P97" s="22"/>
      <c r="Q97" s="22"/>
      <c r="R97" s="22"/>
      <c r="S97" s="23"/>
    </row>
    <row r="98" spans="1:19">
      <c r="A98" s="20" t="s">
        <v>303</v>
      </c>
      <c r="B98" s="20" t="s">
        <v>445</v>
      </c>
      <c r="C98" s="20" t="s">
        <v>445</v>
      </c>
      <c r="D98" s="20" t="s">
        <v>303</v>
      </c>
      <c r="E98" s="20" t="s">
        <v>446</v>
      </c>
      <c r="F98" s="20" t="s">
        <v>447</v>
      </c>
      <c r="G98" s="20" t="s">
        <v>448</v>
      </c>
      <c r="H98" s="20" t="s">
        <v>449</v>
      </c>
      <c r="I98" s="21" t="s">
        <v>450</v>
      </c>
      <c r="J98" s="22"/>
      <c r="K98" s="22"/>
      <c r="L98" s="22"/>
      <c r="M98" s="22"/>
      <c r="N98" s="22"/>
      <c r="O98" s="22"/>
      <c r="P98" s="22"/>
      <c r="Q98" s="22"/>
      <c r="R98" s="22"/>
      <c r="S98" s="23"/>
    </row>
    <row r="99" spans="1:19">
      <c r="A99" s="20" t="s">
        <v>308</v>
      </c>
      <c r="B99" s="20" t="s">
        <v>451</v>
      </c>
      <c r="C99" s="20" t="s">
        <v>451</v>
      </c>
      <c r="D99" s="20" t="s">
        <v>308</v>
      </c>
      <c r="E99" s="20" t="s">
        <v>441</v>
      </c>
      <c r="F99" s="20" t="s">
        <v>452</v>
      </c>
      <c r="G99" s="20" t="s">
        <v>453</v>
      </c>
      <c r="H99" s="20" t="s">
        <v>454</v>
      </c>
      <c r="I99" s="21" t="s">
        <v>455</v>
      </c>
      <c r="J99" s="22"/>
      <c r="K99" s="22"/>
      <c r="L99" s="22"/>
      <c r="M99" s="22"/>
      <c r="N99" s="22"/>
      <c r="O99" s="22"/>
      <c r="P99" s="22"/>
      <c r="Q99" s="22"/>
      <c r="R99" s="22"/>
      <c r="S99" s="23"/>
    </row>
    <row r="100" spans="1:19">
      <c r="A100" s="20" t="s">
        <v>313</v>
      </c>
      <c r="B100" s="20" t="s">
        <v>456</v>
      </c>
      <c r="C100" s="20" t="s">
        <v>457</v>
      </c>
      <c r="D100" s="20" t="s">
        <v>313</v>
      </c>
      <c r="E100" s="20" t="s">
        <v>447</v>
      </c>
      <c r="F100" s="20" t="s">
        <v>458</v>
      </c>
      <c r="G100" s="20" t="s">
        <v>459</v>
      </c>
      <c r="H100" s="20" t="s">
        <v>460</v>
      </c>
      <c r="I100" s="21" t="s">
        <v>461</v>
      </c>
      <c r="J100" s="22"/>
      <c r="K100" s="22"/>
      <c r="L100" s="22"/>
      <c r="M100" s="22"/>
      <c r="N100" s="22"/>
      <c r="O100" s="22"/>
      <c r="P100" s="22"/>
      <c r="Q100" s="22"/>
      <c r="R100" s="22"/>
      <c r="S100" s="23"/>
    </row>
    <row r="101" spans="1:19">
      <c r="A101" s="20" t="s">
        <v>317</v>
      </c>
      <c r="B101" s="20" t="s">
        <v>462</v>
      </c>
      <c r="C101" s="20" t="s">
        <v>462</v>
      </c>
      <c r="D101" s="20" t="s">
        <v>317</v>
      </c>
      <c r="E101" s="20" t="s">
        <v>452</v>
      </c>
      <c r="F101" s="20" t="s">
        <v>463</v>
      </c>
      <c r="G101" s="20" t="s">
        <v>464</v>
      </c>
      <c r="H101" s="20" t="s">
        <v>465</v>
      </c>
      <c r="I101" s="21" t="s">
        <v>466</v>
      </c>
      <c r="J101" s="22"/>
      <c r="K101" s="22"/>
      <c r="L101" s="22"/>
      <c r="M101" s="22"/>
      <c r="N101" s="22"/>
      <c r="O101" s="22"/>
      <c r="P101" s="22"/>
      <c r="Q101" s="22"/>
      <c r="R101" s="22"/>
      <c r="S101" s="23"/>
    </row>
    <row r="102" spans="1:19">
      <c r="A102" s="20" t="s">
        <v>321</v>
      </c>
      <c r="B102" s="20" t="s">
        <v>467</v>
      </c>
      <c r="C102" s="20" t="s">
        <v>468</v>
      </c>
      <c r="D102" s="20" t="s">
        <v>467</v>
      </c>
      <c r="E102" s="20" t="s">
        <v>458</v>
      </c>
      <c r="F102" s="20" t="s">
        <v>469</v>
      </c>
      <c r="G102" s="20" t="s">
        <v>1</v>
      </c>
      <c r="H102" s="20" t="s">
        <v>470</v>
      </c>
      <c r="I102" s="21" t="s">
        <v>471</v>
      </c>
      <c r="J102" s="22"/>
      <c r="K102" s="22"/>
      <c r="L102" s="22"/>
      <c r="M102" s="22"/>
      <c r="N102" s="22"/>
      <c r="O102" s="22"/>
      <c r="P102" s="22"/>
      <c r="Q102" s="22"/>
      <c r="R102" s="22"/>
      <c r="S102" s="23"/>
    </row>
    <row r="103" spans="1:19">
      <c r="A103" s="20" t="s">
        <v>325</v>
      </c>
      <c r="B103" s="20" t="s">
        <v>472</v>
      </c>
      <c r="C103" s="20" t="s">
        <v>473</v>
      </c>
      <c r="D103" s="20" t="s">
        <v>473</v>
      </c>
      <c r="E103" s="20" t="s">
        <v>463</v>
      </c>
      <c r="F103" s="20" t="s">
        <v>23</v>
      </c>
      <c r="G103" s="20" t="s">
        <v>474</v>
      </c>
      <c r="H103" s="20" t="s">
        <v>475</v>
      </c>
      <c r="I103" s="21" t="s">
        <v>476</v>
      </c>
      <c r="J103" s="22"/>
      <c r="K103" s="22"/>
      <c r="L103" s="22"/>
      <c r="M103" s="22"/>
      <c r="N103" s="22"/>
      <c r="O103" s="22"/>
      <c r="P103" s="22"/>
      <c r="Q103" s="22"/>
      <c r="R103" s="22"/>
      <c r="S103" s="23"/>
    </row>
    <row r="104" spans="1:19">
      <c r="A104" s="20" t="s">
        <v>329</v>
      </c>
      <c r="B104" s="20" t="s">
        <v>477</v>
      </c>
      <c r="C104" s="20" t="s">
        <v>477</v>
      </c>
      <c r="D104" s="20" t="s">
        <v>477</v>
      </c>
      <c r="E104" s="20" t="s">
        <v>469</v>
      </c>
      <c r="F104" s="20" t="s">
        <v>478</v>
      </c>
      <c r="G104" s="20" t="s">
        <v>479</v>
      </c>
      <c r="H104" s="20" t="s">
        <v>480</v>
      </c>
      <c r="I104" s="21" t="s">
        <v>481</v>
      </c>
      <c r="J104" s="22"/>
      <c r="K104" s="22"/>
      <c r="L104" s="22"/>
      <c r="M104" s="22"/>
      <c r="N104" s="22"/>
      <c r="O104" s="22"/>
      <c r="P104" s="22"/>
      <c r="Q104" s="22"/>
      <c r="R104" s="22"/>
      <c r="S104" s="23"/>
    </row>
    <row r="105" spans="1:19">
      <c r="A105" s="20" t="s">
        <v>333</v>
      </c>
      <c r="B105" s="20" t="s">
        <v>482</v>
      </c>
      <c r="C105" s="20" t="s">
        <v>483</v>
      </c>
      <c r="D105" s="20" t="s">
        <v>483</v>
      </c>
      <c r="E105" s="20" t="s">
        <v>484</v>
      </c>
      <c r="F105" s="20" t="s">
        <v>485</v>
      </c>
      <c r="G105" s="20" t="s">
        <v>486</v>
      </c>
      <c r="H105" s="20" t="s">
        <v>487</v>
      </c>
      <c r="I105" s="21" t="s">
        <v>488</v>
      </c>
      <c r="J105" s="22"/>
      <c r="K105" s="22"/>
      <c r="L105" s="22"/>
      <c r="M105" s="22"/>
      <c r="N105" s="22"/>
      <c r="O105" s="22"/>
      <c r="P105" s="22"/>
      <c r="Q105" s="22"/>
      <c r="R105" s="22"/>
      <c r="S105" s="23"/>
    </row>
    <row r="106" spans="1:19">
      <c r="A106" s="20" t="s">
        <v>337</v>
      </c>
      <c r="B106" s="20" t="s">
        <v>489</v>
      </c>
      <c r="C106" s="20" t="s">
        <v>483</v>
      </c>
      <c r="D106" s="20" t="s">
        <v>483</v>
      </c>
      <c r="E106" s="20" t="s">
        <v>490</v>
      </c>
      <c r="F106" s="20" t="s">
        <v>491</v>
      </c>
      <c r="G106" s="20" t="s">
        <v>492</v>
      </c>
      <c r="H106" s="20" t="s">
        <v>493</v>
      </c>
      <c r="I106" s="21" t="s">
        <v>494</v>
      </c>
      <c r="J106" s="22"/>
      <c r="K106" s="22"/>
      <c r="L106" s="22"/>
      <c r="M106" s="22"/>
      <c r="N106" s="22"/>
      <c r="O106" s="22"/>
      <c r="P106" s="22"/>
      <c r="Q106" s="22"/>
      <c r="R106" s="22"/>
      <c r="S106" s="23"/>
    </row>
    <row r="107" spans="1:19">
      <c r="A107" s="20" t="s">
        <v>341</v>
      </c>
      <c r="B107" s="20" t="s">
        <v>495</v>
      </c>
      <c r="C107" s="20" t="s">
        <v>483</v>
      </c>
      <c r="D107" s="20" t="s">
        <v>483</v>
      </c>
      <c r="E107" s="20" t="s">
        <v>496</v>
      </c>
      <c r="F107" s="20" t="s">
        <v>497</v>
      </c>
      <c r="G107" s="20" t="s">
        <v>498</v>
      </c>
      <c r="H107" s="20" t="s">
        <v>499</v>
      </c>
      <c r="I107" s="21" t="s">
        <v>500</v>
      </c>
      <c r="J107" s="22"/>
      <c r="K107" s="22"/>
      <c r="L107" s="22"/>
      <c r="M107" s="22"/>
      <c r="N107" s="22"/>
      <c r="O107" s="22"/>
      <c r="P107" s="22"/>
      <c r="Q107" s="22"/>
      <c r="R107" s="22"/>
      <c r="S107" s="23"/>
    </row>
    <row r="108" spans="1:19" ht="25.5">
      <c r="A108" s="20" t="s">
        <v>345</v>
      </c>
      <c r="B108" s="20" t="s">
        <v>501</v>
      </c>
      <c r="C108" s="20" t="s">
        <v>483</v>
      </c>
      <c r="D108" s="20" t="s">
        <v>483</v>
      </c>
      <c r="E108" s="20" t="s">
        <v>502</v>
      </c>
      <c r="F108" s="20" t="s">
        <v>503</v>
      </c>
      <c r="G108" s="20" t="s">
        <v>504</v>
      </c>
      <c r="H108" s="20" t="s">
        <v>505</v>
      </c>
      <c r="I108" s="21" t="s">
        <v>506</v>
      </c>
      <c r="J108" s="22"/>
      <c r="K108" s="22"/>
      <c r="L108" s="22"/>
      <c r="M108" s="22"/>
      <c r="N108" s="22"/>
      <c r="O108" s="22"/>
      <c r="P108" s="22"/>
      <c r="Q108" s="22"/>
      <c r="R108" s="22"/>
      <c r="S108" s="23"/>
    </row>
    <row r="109" spans="1:19" ht="38.25">
      <c r="A109" s="20" t="s">
        <v>483</v>
      </c>
      <c r="B109" s="20" t="s">
        <v>507</v>
      </c>
      <c r="C109" s="20" t="s">
        <v>483</v>
      </c>
      <c r="D109" s="20" t="s">
        <v>483</v>
      </c>
      <c r="E109" s="20" t="s">
        <v>483</v>
      </c>
      <c r="F109" s="20" t="s">
        <v>483</v>
      </c>
      <c r="G109" s="20" t="s">
        <v>483</v>
      </c>
      <c r="H109" s="20" t="s">
        <v>483</v>
      </c>
      <c r="I109" s="21" t="s">
        <v>508</v>
      </c>
      <c r="J109" s="22"/>
      <c r="K109" s="22"/>
      <c r="L109" s="22"/>
      <c r="M109" s="22"/>
      <c r="N109" s="22"/>
      <c r="O109" s="22"/>
      <c r="P109" s="22"/>
      <c r="Q109" s="22"/>
      <c r="R109" s="22"/>
      <c r="S109" s="23"/>
    </row>
  </sheetData>
  <pageMargins left="0.5" right="0.5" top="0.5" bottom="0.5" header="0.5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GS1-128 B with embedded FNC1</vt:lpstr>
      <vt:lpstr>C128Tools character set</vt:lpstr>
    </vt:vector>
  </TitlesOfParts>
  <Company>Azalea Software,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Whiting</dc:creator>
  <cp:lastModifiedBy>Jerry Whiting</cp:lastModifiedBy>
  <dcterms:created xsi:type="dcterms:W3CDTF">2009-03-20T05:21:11Z</dcterms:created>
  <dcterms:modified xsi:type="dcterms:W3CDTF">2012-06-01T00:57:45Z</dcterms:modified>
</cp:coreProperties>
</file>